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effp\Downloads\"/>
    </mc:Choice>
  </mc:AlternateContent>
  <xr:revisionPtr revIDLastSave="0" documentId="13_ncr:1_{5D510153-ED00-477F-93E2-54E16663643B}" xr6:coauthVersionLast="47" xr6:coauthVersionMax="47" xr10:uidLastSave="{00000000-0000-0000-0000-000000000000}"/>
  <bookViews>
    <workbookView xWindow="-110" yWindow="-110" windowWidth="19420" windowHeight="10300" tabRatio="898" firstSheet="32" activeTab="37" xr2:uid="{473A31CE-8817-4D61-8D1B-7565DFBE2BA1}"/>
  </bookViews>
  <sheets>
    <sheet name="Blake Roland" sheetId="80" r:id="rId1"/>
    <sheet name="Hayden Potocnak" sheetId="44" r:id="rId2"/>
    <sheet name="Ed Stepps" sheetId="79" r:id="rId3"/>
    <sheet name="David Stepps" sheetId="77" r:id="rId4"/>
    <sheet name="Nate Colvin" sheetId="45" r:id="rId5"/>
    <sheet name="Billy Walsh" sheetId="38" r:id="rId6"/>
    <sheet name="Dave Lowry" sheetId="51" r:id="rId7"/>
    <sheet name="D Hackett JR" sheetId="40" r:id="rId8"/>
    <sheet name="Nate Wall" sheetId="74" r:id="rId9"/>
    <sheet name="Jarit Johnson" sheetId="39" r:id="rId10"/>
    <sheet name="John Fields" sheetId="58" r:id="rId11"/>
    <sheet name="John Lemons" sheetId="71" r:id="rId12"/>
    <sheet name="Jordan Lemons" sheetId="41" r:id="rId13"/>
    <sheet name="Lauren Lemons" sheetId="72" r:id="rId14"/>
    <sheet name="Les Harold" sheetId="75" r:id="rId15"/>
    <sheet name="Lindy Potocnak" sheetId="54" r:id="rId16"/>
    <sheet name="Lucas Mott" sheetId="55" r:id="rId17"/>
    <sheet name="Mike Smith" sheetId="36" r:id="rId18"/>
    <sheet name="Rich Lowe" sheetId="48" r:id="rId19"/>
    <sheet name="Ryan Dehn" sheetId="53" r:id="rId20"/>
    <sheet name="Stephen Potocnak" sheetId="49" r:id="rId21"/>
    <sheet name="Susan Rocca" sheetId="56" r:id="rId22"/>
    <sheet name="Terri Wendell" sheetId="52" r:id="rId23"/>
    <sheet name="Tim Flynn" sheetId="46" r:id="rId24"/>
    <sheet name="Tom Brewer" sheetId="42" r:id="rId25"/>
    <sheet name="Maria Kimbell" sheetId="57" r:id="rId26"/>
    <sheet name="Tim Pegelow" sheetId="47" r:id="rId27"/>
    <sheet name="Matt Wilutis" sheetId="78" r:id="rId28"/>
    <sheet name="John Roberts" sheetId="81" r:id="rId29"/>
    <sheet name="Kevin Padak" sheetId="82" r:id="rId30"/>
    <sheet name="Ty Conley" sheetId="76" r:id="rId31"/>
    <sheet name="Kim Lemons" sheetId="83" r:id="rId32"/>
    <sheet name="Andrew Mashburn" sheetId="84" r:id="rId33"/>
    <sheet name="Thomas VanEtten" sheetId="50" r:id="rId34"/>
    <sheet name="Aaron Farmer" sheetId="85" r:id="rId35"/>
    <sheet name="Hayden vs Daddy" sheetId="86" r:id="rId36"/>
    <sheet name="John VS. Jeff" sheetId="67" r:id="rId37"/>
    <sheet name="Regular Season POINTS" sheetId="65" r:id="rId38"/>
    <sheet name="CHASE POINTS" sheetId="69" r:id="rId39"/>
  </sheets>
  <definedNames>
    <definedName name="_xlnm._FilterDatabase" localSheetId="38" hidden="1">'CHASE POINTS'!$C$18:$D$31</definedName>
    <definedName name="_xlnm._FilterDatabase" localSheetId="37" hidden="1">'Regular Season POINTS'!$C$2:$D$2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8" i="65" l="1"/>
  <c r="E31" i="85"/>
  <c r="J76" i="86"/>
  <c r="E76" i="86"/>
  <c r="I1" i="86"/>
  <c r="D1" i="86"/>
  <c r="D15" i="65"/>
  <c r="D19" i="65"/>
  <c r="D31" i="65"/>
  <c r="D34" i="65"/>
  <c r="D22" i="65"/>
  <c r="D6" i="65"/>
  <c r="D3" i="65"/>
  <c r="E31" i="84"/>
  <c r="E31" i="83"/>
  <c r="E31" i="82"/>
  <c r="E31" i="81"/>
  <c r="E31" i="80"/>
  <c r="E31" i="76"/>
  <c r="E31" i="78"/>
  <c r="E31" i="47"/>
  <c r="E31" i="57"/>
  <c r="E31" i="42"/>
  <c r="E31" i="46"/>
  <c r="E31" i="52"/>
  <c r="E31" i="56"/>
  <c r="E31" i="49"/>
  <c r="E31" i="53"/>
  <c r="E31" i="48"/>
  <c r="E31" i="36"/>
  <c r="E31" i="55"/>
  <c r="E31" i="54"/>
  <c r="E31" i="75"/>
  <c r="E31" i="72"/>
  <c r="E31" i="41"/>
  <c r="E31" i="71"/>
  <c r="E31" i="58"/>
  <c r="E31" i="39"/>
  <c r="E31" i="74"/>
  <c r="E31" i="40"/>
  <c r="E31" i="51"/>
  <c r="E31" i="38"/>
  <c r="E31" i="45"/>
  <c r="E31" i="77"/>
  <c r="E31" i="79"/>
  <c r="D30" i="69"/>
  <c r="D26" i="69"/>
  <c r="D31" i="69"/>
  <c r="D29" i="69"/>
  <c r="D27" i="69"/>
  <c r="D24" i="69"/>
  <c r="D25" i="69"/>
  <c r="D20" i="69"/>
  <c r="D19" i="69"/>
  <c r="D23" i="69"/>
  <c r="D21" i="69"/>
  <c r="D28" i="69"/>
  <c r="D22" i="69"/>
  <c r="D8" i="69"/>
  <c r="D15" i="69"/>
  <c r="D9" i="69"/>
  <c r="D27" i="65"/>
  <c r="E31" i="44"/>
  <c r="J76" i="67"/>
  <c r="E76" i="67"/>
  <c r="D16" i="69"/>
  <c r="D5" i="69"/>
  <c r="D10" i="69"/>
  <c r="D3" i="69"/>
  <c r="D6" i="69"/>
  <c r="D17" i="69"/>
  <c r="D11" i="69"/>
  <c r="D2" i="69"/>
  <c r="D7" i="69"/>
  <c r="D13" i="69"/>
  <c r="D4" i="69"/>
  <c r="D12" i="69"/>
  <c r="D14" i="69"/>
  <c r="D33" i="65" l="1"/>
  <c r="D25" i="65" l="1"/>
  <c r="D30" i="65"/>
  <c r="D35" i="65"/>
  <c r="E31" i="50" l="1"/>
  <c r="D23" i="65" l="1"/>
  <c r="D12" i="65"/>
  <c r="D10" i="65"/>
  <c r="D2" i="65"/>
  <c r="D17" i="65"/>
  <c r="D9" i="65"/>
  <c r="D4" i="65"/>
  <c r="D7" i="65"/>
  <c r="D18" i="65"/>
  <c r="D8" i="65" l="1"/>
  <c r="D16" i="65" l="1"/>
  <c r="D20" i="65" l="1"/>
  <c r="I1" i="67" l="1"/>
  <c r="D13" i="65"/>
  <c r="D36" i="65"/>
  <c r="D5" i="65"/>
  <c r="D14" i="65"/>
  <c r="D26" i="65"/>
  <c r="D24" i="65"/>
  <c r="D29" i="65"/>
  <c r="D32" i="65"/>
  <c r="D21" i="65"/>
  <c r="D11" i="65"/>
  <c r="D1" i="67"/>
</calcChain>
</file>

<file path=xl/sharedStrings.xml><?xml version="1.0" encoding="utf-8"?>
<sst xmlns="http://schemas.openxmlformats.org/spreadsheetml/2006/main" count="2191" uniqueCount="222">
  <si>
    <t>Track</t>
  </si>
  <si>
    <t>Tom Brewer</t>
  </si>
  <si>
    <t>Driver</t>
  </si>
  <si>
    <t>Finish</t>
  </si>
  <si>
    <t>Points</t>
  </si>
  <si>
    <t>TOTAL</t>
  </si>
  <si>
    <t>Ryan Dehn</t>
  </si>
  <si>
    <t>Tim Flynn</t>
  </si>
  <si>
    <t>Jarit Johnson</t>
  </si>
  <si>
    <t>Lucas Mott</t>
  </si>
  <si>
    <t>Chase</t>
  </si>
  <si>
    <t>REGULAR SEASON TOTAL</t>
  </si>
  <si>
    <t xml:space="preserve">BILLY WALSH PICKS </t>
  </si>
  <si>
    <t xml:space="preserve">JARIT JOHNSON PICKS </t>
  </si>
  <si>
    <t xml:space="preserve">DAVID HACKETT JR. PICKS </t>
  </si>
  <si>
    <t>TIM FLYNN PICKS</t>
  </si>
  <si>
    <t>TIM PEGELOW PICKS</t>
  </si>
  <si>
    <t>RICH LOWE PICKS</t>
  </si>
  <si>
    <t>DAVE LOWRY PICKS</t>
  </si>
  <si>
    <t>TERRI WENDELL PICKS</t>
  </si>
  <si>
    <t>RYAN DEHN PICKS</t>
  </si>
  <si>
    <t>LINDY POTOCNAK PICKS</t>
  </si>
  <si>
    <t>LUCAS MOTT PICKS</t>
  </si>
  <si>
    <t>JOHN FIELDS PICKS</t>
  </si>
  <si>
    <t>Cindi Reardon</t>
  </si>
  <si>
    <t>Mike Smith</t>
  </si>
  <si>
    <t>Billy Walsh</t>
  </si>
  <si>
    <t>David Hackett Jr.</t>
  </si>
  <si>
    <t>Jordan Lemons</t>
  </si>
  <si>
    <t>Tim Pegelow</t>
  </si>
  <si>
    <t>Rich Lowe</t>
  </si>
  <si>
    <t>Dave Lowry</t>
  </si>
  <si>
    <t>Terri Wendell</t>
  </si>
  <si>
    <t>Lindy Potocnak</t>
  </si>
  <si>
    <t>John Fields</t>
  </si>
  <si>
    <t>POINTS</t>
  </si>
  <si>
    <t>JOHN FIELDS</t>
  </si>
  <si>
    <t>JEFF POTOCNAK</t>
  </si>
  <si>
    <t>CHASE BONUS POINTS from wins in the regular season (if you made the chase)</t>
  </si>
  <si>
    <t xml:space="preserve">LAUREN LEMONS PICKS </t>
  </si>
  <si>
    <t xml:space="preserve">LES HAROLD PICKS </t>
  </si>
  <si>
    <t>Stephen Potocnak</t>
  </si>
  <si>
    <t>REGULAR SEASON POINTS</t>
  </si>
  <si>
    <t>Denny Hamlin</t>
  </si>
  <si>
    <t>Joey Logano</t>
  </si>
  <si>
    <t>Chase Elliott</t>
  </si>
  <si>
    <t>iiiii DRIVER PICKS RESET iiiii</t>
  </si>
  <si>
    <t>PLAYER</t>
  </si>
  <si>
    <t>MIKE SMITH PICKS  2019 CHAMPION</t>
  </si>
  <si>
    <t>TOM BREWER PICKS  2013 I 2017  CHAMPION</t>
  </si>
  <si>
    <t>STEPHEN POTOCNAK PICKS  2009 I 2016  CHAMPION</t>
  </si>
  <si>
    <t>Lauren Lemons</t>
  </si>
  <si>
    <t xml:space="preserve">John Lemons </t>
  </si>
  <si>
    <t xml:space="preserve">Les Harold </t>
  </si>
  <si>
    <r>
      <rPr>
        <b/>
        <i/>
        <sz val="14"/>
        <color rgb="FFFF0000"/>
        <rFont val="Jersey M54"/>
      </rPr>
      <t>Driver Pick in RED</t>
    </r>
    <r>
      <rPr>
        <i/>
        <sz val="14"/>
        <color rgb="FFFF0000"/>
        <rFont val="Jersey M54"/>
      </rPr>
      <t xml:space="preserve"> = </t>
    </r>
  </si>
  <si>
    <t>Kyle Busch</t>
  </si>
  <si>
    <r>
      <t>Pick Changed due to original pick was previously selected with in the same round of picks, "or" you did not submit a pick before the race started. (</t>
    </r>
    <r>
      <rPr>
        <b/>
        <i/>
        <u/>
        <sz val="12"/>
        <color rgb="FFFF0000"/>
        <rFont val="Jersey M54"/>
      </rPr>
      <t>For more information on defalt picks, refer to rules page</t>
    </r>
    <r>
      <rPr>
        <b/>
        <i/>
        <sz val="12"/>
        <color rgb="FFFF0000"/>
        <rFont val="Jersey M54"/>
      </rPr>
      <t>)</t>
    </r>
  </si>
  <si>
    <r>
      <t>Pick Changed due to original pick was previously selected with in the same round of picks, "OR" you did not submit a pick before the race started. (</t>
    </r>
    <r>
      <rPr>
        <b/>
        <i/>
        <u/>
        <sz val="12"/>
        <color rgb="FFFF0000"/>
        <rFont val="Jersey M54"/>
      </rPr>
      <t>For more information on defalt picks, refer to rules page</t>
    </r>
    <r>
      <rPr>
        <b/>
        <i/>
        <sz val="12"/>
        <color rgb="FFFF0000"/>
        <rFont val="Jersey M54"/>
      </rPr>
      <t>)</t>
    </r>
  </si>
  <si>
    <t>Ryan Blaney</t>
  </si>
  <si>
    <t>Tyler Reddick</t>
  </si>
  <si>
    <t>William Byron</t>
  </si>
  <si>
    <t xml:space="preserve">NATE WALL PICKS </t>
  </si>
  <si>
    <t>Nate Wall</t>
  </si>
  <si>
    <t>TY CONLEY PICKS</t>
  </si>
  <si>
    <t>Ty Conley</t>
  </si>
  <si>
    <t>Christopher Bell</t>
  </si>
  <si>
    <t>Kyle Larson</t>
  </si>
  <si>
    <t>Ross Chastain</t>
  </si>
  <si>
    <t>Daniel Suarez</t>
  </si>
  <si>
    <t>SUSAN ROCCA PICKS</t>
  </si>
  <si>
    <t>Susan Rocca</t>
  </si>
  <si>
    <r>
      <t>Sun. Sep. 4:</t>
    </r>
    <r>
      <rPr>
        <sz val="11"/>
        <color theme="0"/>
        <rFont val="Arial"/>
        <family val="2"/>
      </rPr>
      <t> Darlington, 6 p.m USA</t>
    </r>
  </si>
  <si>
    <r>
      <t>Sun. Sep. 11:</t>
    </r>
    <r>
      <rPr>
        <sz val="11"/>
        <color theme="0"/>
        <rFont val="Arial"/>
        <family val="2"/>
      </rPr>
      <t> Kansas, 3 p.m., USA</t>
    </r>
  </si>
  <si>
    <r>
      <t>Sat. Sep. 17:</t>
    </r>
    <r>
      <rPr>
        <sz val="11"/>
        <color theme="0"/>
        <rFont val="Arial"/>
        <family val="2"/>
      </rPr>
      <t> Bristol, 7:30 p.m., USA</t>
    </r>
  </si>
  <si>
    <r>
      <t>Sun. Sep. 25:</t>
    </r>
    <r>
      <rPr>
        <sz val="11"/>
        <color theme="0"/>
        <rFont val="Arial"/>
        <family val="2"/>
      </rPr>
      <t> Texas, 3:30 p.m., USA</t>
    </r>
  </si>
  <si>
    <r>
      <t>Sun. Oct. 2: </t>
    </r>
    <r>
      <rPr>
        <sz val="11"/>
        <color theme="0"/>
        <rFont val="Arial"/>
        <family val="2"/>
      </rPr>
      <t>Talladega, 2 p.m., NBC</t>
    </r>
  </si>
  <si>
    <r>
      <t>Sun. Oct. 9</t>
    </r>
    <r>
      <rPr>
        <sz val="11"/>
        <color theme="0"/>
        <rFont val="Arial"/>
        <family val="2"/>
      </rPr>
      <t>: Charlotte Roval, 2 p.m., NBC</t>
    </r>
  </si>
  <si>
    <r>
      <t>Sun. Oct. 16:</t>
    </r>
    <r>
      <rPr>
        <sz val="11"/>
        <color theme="0"/>
        <rFont val="Arial"/>
        <family val="2"/>
      </rPr>
      <t> Las Vegas, 2:30 p.m., NBC</t>
    </r>
  </si>
  <si>
    <r>
      <t>Sun. Oct. 23, </t>
    </r>
    <r>
      <rPr>
        <sz val="11"/>
        <color theme="0"/>
        <rFont val="Arial"/>
        <family val="2"/>
      </rPr>
      <t>Homestead, 2:30 p.m., NBC</t>
    </r>
  </si>
  <si>
    <r>
      <t>Sun. Oct. 30: </t>
    </r>
    <r>
      <rPr>
        <sz val="11"/>
        <color theme="0"/>
        <rFont val="Arial"/>
        <family val="2"/>
      </rPr>
      <t>Martinsville, 2 p.m., NBC</t>
    </r>
  </si>
  <si>
    <r>
      <t>Sun. Nov. 6: </t>
    </r>
    <r>
      <rPr>
        <sz val="11"/>
        <color theme="0"/>
        <rFont val="Arial"/>
        <family val="2"/>
      </rPr>
      <t>Phoenix, 3 p.m., NBC</t>
    </r>
  </si>
  <si>
    <r>
      <t>Sun. Feb. 20: </t>
    </r>
    <r>
      <rPr>
        <sz val="11"/>
        <color theme="0"/>
        <rFont val="Arial"/>
        <family val="2"/>
      </rPr>
      <t>Daytona 500, 2:30 p.m., Fox</t>
    </r>
  </si>
  <si>
    <r>
      <t>Sun. Feb: 27:</t>
    </r>
    <r>
      <rPr>
        <sz val="11"/>
        <color theme="0"/>
        <rFont val="Arial"/>
        <family val="2"/>
      </rPr>
      <t> Auto Club Speedway, 3:30 p.m., Fox</t>
    </r>
  </si>
  <si>
    <r>
      <t>Sun. March 6:</t>
    </r>
    <r>
      <rPr>
        <sz val="11"/>
        <color theme="0"/>
        <rFont val="Arial"/>
        <family val="2"/>
      </rPr>
      <t> Las Vegas, 3:30 p.m., Fox</t>
    </r>
  </si>
  <si>
    <r>
      <t>Sun. March 13:</t>
    </r>
    <r>
      <rPr>
        <sz val="11"/>
        <color theme="0"/>
        <rFont val="Arial"/>
        <family val="2"/>
      </rPr>
      <t> Phoenix, 3:30 p.m., Fox</t>
    </r>
  </si>
  <si>
    <r>
      <t>Sun. March 20: </t>
    </r>
    <r>
      <rPr>
        <sz val="11"/>
        <color theme="0"/>
        <rFont val="Arial"/>
        <family val="2"/>
      </rPr>
      <t>Atlanta, 3 p.m., Fox</t>
    </r>
  </si>
  <si>
    <r>
      <t>Sun. March 27:</t>
    </r>
    <r>
      <rPr>
        <sz val="11"/>
        <color theme="0"/>
        <rFont val="Arial"/>
        <family val="2"/>
      </rPr>
      <t> Circuit of the Americas, 3:30 p.m., Fox</t>
    </r>
  </si>
  <si>
    <r>
      <t>Sun. April 3: </t>
    </r>
    <r>
      <rPr>
        <sz val="11"/>
        <color theme="0"/>
        <rFont val="Arial"/>
        <family val="2"/>
      </rPr>
      <t>Richmond, 3:30 p.m., Fox</t>
    </r>
  </si>
  <si>
    <r>
      <t>Sat. April 9: </t>
    </r>
    <r>
      <rPr>
        <sz val="11"/>
        <color theme="0"/>
        <rFont val="Arial"/>
        <family val="2"/>
      </rPr>
      <t>Martinsville, 7:30 p.m, Fox Sports 1</t>
    </r>
  </si>
  <si>
    <r>
      <t>Sun. April 17:</t>
    </r>
    <r>
      <rPr>
        <sz val="11"/>
        <color theme="0"/>
        <rFont val="Arial"/>
        <family val="2"/>
      </rPr>
      <t> Bristol Dirt, 7 p.m., Fox</t>
    </r>
  </si>
  <si>
    <r>
      <t>Sun. April 24:</t>
    </r>
    <r>
      <rPr>
        <sz val="11"/>
        <color theme="0"/>
        <rFont val="Arial"/>
        <family val="2"/>
      </rPr>
      <t> Talladega, 3 p.m., Fox</t>
    </r>
  </si>
  <si>
    <r>
      <t>Sun. May 1</t>
    </r>
    <r>
      <rPr>
        <sz val="11"/>
        <color theme="0"/>
        <rFont val="Arial"/>
        <family val="2"/>
      </rPr>
      <t>: Dover, 3 p.m., Fox Sports 1</t>
    </r>
  </si>
  <si>
    <r>
      <t>Sun. May 8</t>
    </r>
    <r>
      <rPr>
        <sz val="11"/>
        <color theme="0"/>
        <rFont val="Arial"/>
        <family val="2"/>
      </rPr>
      <t>: Darlington, 3:30 p.m., Fox Sports 1</t>
    </r>
  </si>
  <si>
    <r>
      <t>Sun. May 15:</t>
    </r>
    <r>
      <rPr>
        <sz val="11"/>
        <color theme="0"/>
        <rFont val="Arial"/>
        <family val="2"/>
      </rPr>
      <t> Kansas, 3 p.m., Fox Sports 1</t>
    </r>
  </si>
  <si>
    <r>
      <t>Sun. May 29: </t>
    </r>
    <r>
      <rPr>
        <sz val="11"/>
        <color theme="0"/>
        <rFont val="Arial"/>
        <family val="2"/>
      </rPr>
      <t>Charlotte, 6 p.m., Fox</t>
    </r>
  </si>
  <si>
    <r>
      <t>Sun. June 5:</t>
    </r>
    <r>
      <rPr>
        <sz val="11"/>
        <color theme="0"/>
        <rFont val="Arial"/>
        <family val="2"/>
      </rPr>
      <t> Gateway, 3:30 p.m., Fox Sports 1</t>
    </r>
  </si>
  <si>
    <r>
      <t>Sun. June 12:</t>
    </r>
    <r>
      <rPr>
        <sz val="11"/>
        <color theme="0"/>
        <rFont val="Arial"/>
        <family val="2"/>
      </rPr>
      <t> Sonoma, 4 p.m., Fox Sports 1</t>
    </r>
  </si>
  <si>
    <r>
      <t>Sun. June 26: </t>
    </r>
    <r>
      <rPr>
        <sz val="11"/>
        <color theme="0"/>
        <rFont val="Arial"/>
        <family val="2"/>
      </rPr>
      <t>Nashville, 5 p.m., NBC</t>
    </r>
  </si>
  <si>
    <r>
      <t>Sun. July 3:</t>
    </r>
    <r>
      <rPr>
        <sz val="11"/>
        <color theme="0"/>
        <rFont val="Arial"/>
        <family val="2"/>
      </rPr>
      <t> Road America, 3 p.m., USA</t>
    </r>
  </si>
  <si>
    <r>
      <t>Sun. July 10:</t>
    </r>
    <r>
      <rPr>
        <sz val="11"/>
        <color theme="0"/>
        <rFont val="Arial"/>
        <family val="2"/>
      </rPr>
      <t> Atlanta, 3 p.m., USA</t>
    </r>
  </si>
  <si>
    <r>
      <t>Sun. July 17:</t>
    </r>
    <r>
      <rPr>
        <sz val="11"/>
        <color theme="0"/>
        <rFont val="Arial"/>
        <family val="2"/>
      </rPr>
      <t> New Hampshire, 3 p.m., USA</t>
    </r>
  </si>
  <si>
    <r>
      <t>Sun. July 24:</t>
    </r>
    <r>
      <rPr>
        <sz val="11"/>
        <color theme="0"/>
        <rFont val="Arial"/>
        <family val="2"/>
      </rPr>
      <t> Pocono, 3 p.m., USA</t>
    </r>
  </si>
  <si>
    <r>
      <t>Sun. July 31:</t>
    </r>
    <r>
      <rPr>
        <sz val="11"/>
        <color theme="0"/>
        <rFont val="Arial"/>
        <family val="2"/>
      </rPr>
      <t> Indianapolis, 2:30 p.m., NBCA</t>
    </r>
  </si>
  <si>
    <r>
      <t>Sun. Aug. 7:</t>
    </r>
    <r>
      <rPr>
        <sz val="11"/>
        <color theme="0"/>
        <rFont val="Arial"/>
        <family val="2"/>
      </rPr>
      <t> Michigan, 3 p.m., USA</t>
    </r>
  </si>
  <si>
    <r>
      <t>Sun. Aug. 14:</t>
    </r>
    <r>
      <rPr>
        <sz val="11"/>
        <color theme="0"/>
        <rFont val="Arial"/>
        <family val="2"/>
      </rPr>
      <t> Richmond, 3 p.m., USA</t>
    </r>
  </si>
  <si>
    <r>
      <t>Sun. Aug. 21:</t>
    </r>
    <r>
      <rPr>
        <sz val="11"/>
        <color theme="0"/>
        <rFont val="Arial"/>
        <family val="2"/>
      </rPr>
      <t> Watkins Glen, 3 p.m., USA</t>
    </r>
  </si>
  <si>
    <r>
      <t>Sat. Aug. 27:</t>
    </r>
    <r>
      <rPr>
        <sz val="11"/>
        <color theme="0"/>
        <rFont val="Arial"/>
        <family val="2"/>
      </rPr>
      <t> Daytona, 7 p.m., NBA</t>
    </r>
  </si>
  <si>
    <t>MATT WILUTIS PICKS</t>
  </si>
  <si>
    <t>Matt Wilutis</t>
  </si>
  <si>
    <t>DAVID STEPPS PICKS</t>
  </si>
  <si>
    <t>ED STEPPS PICKS</t>
  </si>
  <si>
    <t>David Stepps</t>
  </si>
  <si>
    <t>Ed Stepps</t>
  </si>
  <si>
    <t>MARIA KIMBELL PICKS</t>
  </si>
  <si>
    <t>JORDAN LEMONS PICKS - 2021 CHAMPION</t>
  </si>
  <si>
    <t>JOHN LEMONS PICKS - 2022 CHAMPION</t>
  </si>
  <si>
    <t>Maria Kimbell</t>
  </si>
  <si>
    <t xml:space="preserve">HAYDEN POTOCNAK PICKS </t>
  </si>
  <si>
    <t>Hayden Potocnak</t>
  </si>
  <si>
    <t>Woest</t>
  </si>
  <si>
    <t>Worst Finish segment 1</t>
  </si>
  <si>
    <t>DAYTONA</t>
  </si>
  <si>
    <t>ATLANTA</t>
  </si>
  <si>
    <t>LAS VEGAS</t>
  </si>
  <si>
    <t>PHOENIX</t>
  </si>
  <si>
    <t>BRISTOL</t>
  </si>
  <si>
    <t>COTA</t>
  </si>
  <si>
    <t>RICHMOND</t>
  </si>
  <si>
    <t>MARTINSVILLE</t>
  </si>
  <si>
    <t>TEXAS</t>
  </si>
  <si>
    <t>TALLADEGA</t>
  </si>
  <si>
    <t>DOVER</t>
  </si>
  <si>
    <t>KANSAS</t>
  </si>
  <si>
    <t>DARLINGTON</t>
  </si>
  <si>
    <t>CHARLOTTE</t>
  </si>
  <si>
    <t>ST. LOUIS</t>
  </si>
  <si>
    <t>SONOMA</t>
  </si>
  <si>
    <t>IOWA</t>
  </si>
  <si>
    <t>NEW HAMPSHIRE</t>
  </si>
  <si>
    <t>NASHVILLE</t>
  </si>
  <si>
    <t>CHICAGO STREET COURSE</t>
  </si>
  <si>
    <t>POCONO</t>
  </si>
  <si>
    <t>INDIANAPOLIS</t>
  </si>
  <si>
    <t>MICHIGAN</t>
  </si>
  <si>
    <t>WATKINS GLEN</t>
  </si>
  <si>
    <t>NATE COLVIN PICKS</t>
  </si>
  <si>
    <t>Nate Colvin</t>
  </si>
  <si>
    <t>Jon Fields</t>
  </si>
  <si>
    <t>Consulation Bracket</t>
  </si>
  <si>
    <r>
      <t>Sun., Feb. 16:</t>
    </r>
    <r>
      <rPr>
        <sz val="9"/>
        <color rgb="FF303030"/>
        <rFont val="Georgia Pro"/>
        <family val="1"/>
      </rPr>
      <t> Daytona 500, 2:30 | Fox</t>
    </r>
  </si>
  <si>
    <r>
      <t>Sun., Feb. 23:</t>
    </r>
    <r>
      <rPr>
        <sz val="9"/>
        <color rgb="FF303030"/>
        <rFont val="Georgia Pro"/>
        <family val="1"/>
      </rPr>
      <t> Atlanta, 3 | Fox</t>
    </r>
  </si>
  <si>
    <r>
      <t>Sun., March 2:</t>
    </r>
    <r>
      <rPr>
        <sz val="9"/>
        <color rgb="FF303030"/>
        <rFont val="Georgia Pro"/>
        <family val="1"/>
      </rPr>
      <t> COTA (Austin, Texas), 3:30 | Fox</t>
    </r>
  </si>
  <si>
    <r>
      <t>Sun., March 9:</t>
    </r>
    <r>
      <rPr>
        <sz val="9"/>
        <color rgb="FF303030"/>
        <rFont val="Georgia Pro"/>
        <family val="1"/>
      </rPr>
      <t> Phoenix, 3:30 | FS1</t>
    </r>
  </si>
  <si>
    <r>
      <t>Sun., March 16:</t>
    </r>
    <r>
      <rPr>
        <sz val="9"/>
        <color rgb="FF303030"/>
        <rFont val="Georgia Pro"/>
        <family val="1"/>
      </rPr>
      <t> Las Vegas, 3:30 | FS1</t>
    </r>
  </si>
  <si>
    <r>
      <t>Sun., March 23:</t>
    </r>
    <r>
      <rPr>
        <sz val="9"/>
        <color rgb="FF303030"/>
        <rFont val="Georgia Pro"/>
        <family val="1"/>
      </rPr>
      <t> Homestead-Miami, 3 | FS1</t>
    </r>
  </si>
  <si>
    <r>
      <t>Sun., March 30:</t>
    </r>
    <r>
      <rPr>
        <sz val="9"/>
        <color rgb="FF303030"/>
        <rFont val="Georgia Pro"/>
        <family val="1"/>
      </rPr>
      <t> Martinsville, 3 | FS1</t>
    </r>
  </si>
  <si>
    <r>
      <t>Sun., April 6:</t>
    </r>
    <r>
      <rPr>
        <sz val="9"/>
        <color rgb="FF303030"/>
        <rFont val="Georgia Pro"/>
        <family val="1"/>
      </rPr>
      <t> Darlington, 3 | FS1</t>
    </r>
  </si>
  <si>
    <r>
      <t>Sun., April 13:</t>
    </r>
    <r>
      <rPr>
        <sz val="9"/>
        <color rgb="FF303030"/>
        <rFont val="Georgia Pro"/>
        <family val="1"/>
      </rPr>
      <t> Bristol, 3 | FS1</t>
    </r>
  </si>
  <si>
    <r>
      <t>Sun., April 27:</t>
    </r>
    <r>
      <rPr>
        <sz val="9"/>
        <color rgb="FF303030"/>
        <rFont val="Georgia Pro"/>
        <family val="1"/>
      </rPr>
      <t> Talladega, 3 | Fox</t>
    </r>
  </si>
  <si>
    <r>
      <t>Sun., May 4:</t>
    </r>
    <r>
      <rPr>
        <sz val="9"/>
        <color rgb="FF303030"/>
        <rFont val="Georgia Pro"/>
        <family val="1"/>
      </rPr>
      <t> Texas, 3:30 | FS1</t>
    </r>
  </si>
  <si>
    <r>
      <t>Sun., May 11:</t>
    </r>
    <r>
      <rPr>
        <sz val="9"/>
        <color rgb="FF303030"/>
        <rFont val="Georgia Pro"/>
        <family val="1"/>
      </rPr>
      <t> Kansas, 3 | FS1</t>
    </r>
  </si>
  <si>
    <r>
      <t>Sun., May 25:</t>
    </r>
    <r>
      <rPr>
        <sz val="9"/>
        <color rgb="FF303030"/>
        <rFont val="Georgia Pro"/>
        <family val="1"/>
      </rPr>
      <t> Coca-Cola 600 at Charlotte, 6 | Prime Video</t>
    </r>
  </si>
  <si>
    <r>
      <t>Sun., June 1:</t>
    </r>
    <r>
      <rPr>
        <sz val="9"/>
        <color rgb="FF303030"/>
        <rFont val="Georgia Pro"/>
        <family val="1"/>
      </rPr>
      <t> Nashville, 7 | Prime Video</t>
    </r>
  </si>
  <si>
    <r>
      <t>Sun., June 8:</t>
    </r>
    <r>
      <rPr>
        <sz val="9"/>
        <color rgb="FF303030"/>
        <rFont val="Georgia Pro"/>
        <family val="1"/>
      </rPr>
      <t> Michigan, 2 | Prime Video</t>
    </r>
  </si>
  <si>
    <r>
      <t>Sun., June 15:</t>
    </r>
    <r>
      <rPr>
        <sz val="9"/>
        <color rgb="FF303030"/>
        <rFont val="Georgia Pro"/>
        <family val="1"/>
      </rPr>
      <t> Mexico City, 3 | Prime Video</t>
    </r>
  </si>
  <si>
    <r>
      <t>Sun., June 22:</t>
    </r>
    <r>
      <rPr>
        <sz val="9"/>
        <color rgb="FF303030"/>
        <rFont val="Georgia Pro"/>
        <family val="1"/>
      </rPr>
      <t> Pocono, 2 | Prime Video</t>
    </r>
  </si>
  <si>
    <r>
      <t>Sat., June 28:</t>
    </r>
    <r>
      <rPr>
        <sz val="9"/>
        <color rgb="FF303030"/>
        <rFont val="Georgia Pro"/>
        <family val="1"/>
      </rPr>
      <t> Atlanta, 7 | TNT</t>
    </r>
  </si>
  <si>
    <r>
      <t>Sun., July 6:</t>
    </r>
    <r>
      <rPr>
        <sz val="9"/>
        <color rgb="FF303030"/>
        <rFont val="Georgia Pro"/>
        <family val="1"/>
      </rPr>
      <t> Chicago Street Race, 2 | TNT</t>
    </r>
  </si>
  <si>
    <r>
      <t>Sun., July 13:</t>
    </r>
    <r>
      <rPr>
        <sz val="9"/>
        <color rgb="FF303030"/>
        <rFont val="Georgia Pro"/>
        <family val="1"/>
      </rPr>
      <t> Sonoma, 3:30 | TNT</t>
    </r>
  </si>
  <si>
    <r>
      <t>Sun., July 20:</t>
    </r>
    <r>
      <rPr>
        <sz val="9"/>
        <color rgb="FF303030"/>
        <rFont val="Georgia Pro"/>
        <family val="1"/>
      </rPr>
      <t> Dover, 2 | TNT</t>
    </r>
  </si>
  <si>
    <r>
      <t>Sun., July 27:</t>
    </r>
    <r>
      <rPr>
        <sz val="9"/>
        <color rgb="FF303030"/>
        <rFont val="Georgia Pro"/>
        <family val="1"/>
      </rPr>
      <t> Indianapolis, 2 | TNT</t>
    </r>
  </si>
  <si>
    <r>
      <t>Sun., Aug. 3:</t>
    </r>
    <r>
      <rPr>
        <sz val="9"/>
        <color rgb="FF303030"/>
        <rFont val="Georgia Pro"/>
        <family val="1"/>
      </rPr>
      <t> Iowa, 3:30 | USA</t>
    </r>
  </si>
  <si>
    <r>
      <t>Sun., Aug. 10:</t>
    </r>
    <r>
      <rPr>
        <sz val="9"/>
        <color rgb="FF303030"/>
        <rFont val="Georgia Pro"/>
        <family val="1"/>
      </rPr>
      <t> Watkins Glen, 2 | USA</t>
    </r>
  </si>
  <si>
    <r>
      <t>Sat., Aug. 16:</t>
    </r>
    <r>
      <rPr>
        <sz val="9"/>
        <color rgb="FF303030"/>
        <rFont val="Georgia Pro"/>
        <family val="1"/>
      </rPr>
      <t> Richmond, 7:30 | USA</t>
    </r>
  </si>
  <si>
    <r>
      <t>Sat., Aug. 23:</t>
    </r>
    <r>
      <rPr>
        <sz val="9"/>
        <color rgb="FF303030"/>
        <rFont val="Georgia Pro"/>
        <family val="1"/>
      </rPr>
      <t> Daytona, 7:30 | NBC</t>
    </r>
  </si>
  <si>
    <r>
      <t>Sun., Aug. 31:</t>
    </r>
    <r>
      <rPr>
        <sz val="9"/>
        <color rgb="FF303030"/>
        <rFont val="Georgia Pro"/>
        <family val="1"/>
      </rPr>
      <t> Darlington, 6 | USA</t>
    </r>
  </si>
  <si>
    <r>
      <t>Sun., Sept. 7:</t>
    </r>
    <r>
      <rPr>
        <sz val="9"/>
        <color rgb="FF303030"/>
        <rFont val="Georgia Pro"/>
        <family val="1"/>
      </rPr>
      <t> WWTR (Madison, Illinois), 3 | USA</t>
    </r>
  </si>
  <si>
    <r>
      <t>Sat., Sept. 13</t>
    </r>
    <r>
      <rPr>
        <sz val="9"/>
        <color rgb="FF303030"/>
        <rFont val="Georgia Pro"/>
        <family val="1"/>
      </rPr>
      <t>: Bristol, 7:30 | USA</t>
    </r>
  </si>
  <si>
    <r>
      <t>Sun., Sept. 21:</t>
    </r>
    <r>
      <rPr>
        <sz val="9"/>
        <color rgb="FF303030"/>
        <rFont val="Georgia Pro"/>
        <family val="1"/>
      </rPr>
      <t> New Hampshire, 2 | USA</t>
    </r>
  </si>
  <si>
    <r>
      <t>Sun., Sept. 28:</t>
    </r>
    <r>
      <rPr>
        <sz val="9"/>
        <color rgb="FF303030"/>
        <rFont val="Georgia Pro"/>
        <family val="1"/>
      </rPr>
      <t> Kansas, 3 | USA</t>
    </r>
  </si>
  <si>
    <r>
      <t>Sun., Oct. 5:</t>
    </r>
    <r>
      <rPr>
        <sz val="9"/>
        <color rgb="FF303030"/>
        <rFont val="Georgia Pro"/>
        <family val="1"/>
      </rPr>
      <t> Charlotte Roval, 3 | USA</t>
    </r>
  </si>
  <si>
    <r>
      <t>Sun., Oct. 12:</t>
    </r>
    <r>
      <rPr>
        <sz val="9"/>
        <color rgb="FF303030"/>
        <rFont val="Georgia Pro"/>
        <family val="1"/>
      </rPr>
      <t> Las Vegas, 5:30 | USA</t>
    </r>
  </si>
  <si>
    <r>
      <t>Sun., Oct. 19:</t>
    </r>
    <r>
      <rPr>
        <sz val="9"/>
        <color rgb="FF303030"/>
        <rFont val="Georgia Pro"/>
        <family val="1"/>
      </rPr>
      <t> Talladega, 2 | NBC</t>
    </r>
  </si>
  <si>
    <r>
      <t>Sun., Oct. 26:</t>
    </r>
    <r>
      <rPr>
        <sz val="9"/>
        <color rgb="FF303030"/>
        <rFont val="Georgia Pro"/>
        <family val="1"/>
      </rPr>
      <t> Martinsville, 2 | NBC</t>
    </r>
  </si>
  <si>
    <r>
      <t>Sun., Nov. 2:</t>
    </r>
    <r>
      <rPr>
        <sz val="9"/>
        <color rgb="FF303030"/>
        <rFont val="Georgia Pro"/>
        <family val="1"/>
      </rPr>
      <t> Championship Race at Phoenix, 3 | NBC</t>
    </r>
  </si>
  <si>
    <t>MIAMI</t>
  </si>
  <si>
    <t>MEXICO CITY</t>
  </si>
  <si>
    <t>BLAKE ROLAND PICKS</t>
  </si>
  <si>
    <t>Blake Roland</t>
  </si>
  <si>
    <t>John Roberts</t>
  </si>
  <si>
    <t>Kevin Padak</t>
  </si>
  <si>
    <t>Kim Lemons</t>
  </si>
  <si>
    <t>Andrew Mashburn</t>
  </si>
  <si>
    <t>Thomas VanEtten</t>
  </si>
  <si>
    <t>THOMAS VANHETTEN PICKS</t>
  </si>
  <si>
    <t>Austin Cindric</t>
  </si>
  <si>
    <t>KIM LEMONS PICKS</t>
  </si>
  <si>
    <t>ANDREW MASHBURN PICKS</t>
  </si>
  <si>
    <t>Brad Keselowski</t>
  </si>
  <si>
    <t>Todd Gilliland</t>
  </si>
  <si>
    <t>Todd Gilliand</t>
  </si>
  <si>
    <t>Chris Buescher</t>
  </si>
  <si>
    <t>Austin Dillon</t>
  </si>
  <si>
    <t>Bubba Wallace</t>
  </si>
  <si>
    <t>Rayn Blaney</t>
  </si>
  <si>
    <t>Erik Jones</t>
  </si>
  <si>
    <t>Josh Berry</t>
  </si>
  <si>
    <t>Ryan Preece</t>
  </si>
  <si>
    <t>Shane VanGisbergan</t>
  </si>
  <si>
    <t>SVG</t>
  </si>
  <si>
    <t>Martin Truex Jr.</t>
  </si>
  <si>
    <t>AJ Allmendinger</t>
  </si>
  <si>
    <t>Conner Zillich</t>
  </si>
  <si>
    <t>Connor Zillich</t>
  </si>
  <si>
    <t>THE HAYMAN</t>
  </si>
  <si>
    <t>Aaron Farmer</t>
  </si>
  <si>
    <t>Carson Hocevar</t>
  </si>
  <si>
    <t>Alex Bowman</t>
  </si>
  <si>
    <t>JOHN ROBERTS PICKS</t>
  </si>
  <si>
    <t>KEVIN PADAK PICKS</t>
  </si>
  <si>
    <t>AARON FARMER PICKS</t>
  </si>
  <si>
    <t>Eric Jones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</si>
</sst>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2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sz val="16"/>
      <color theme="2" tint="-9.9978637043366805E-2"/>
      <name val="Algerian"/>
      <family val="5"/>
    </font>
    <font>
      <sz val="11"/>
      <color theme="2" tint="-9.9978637043366805E-2"/>
      <name val="Imprint MT Shadow"/>
      <family val="5"/>
    </font>
    <font>
      <sz val="14"/>
      <color theme="2" tint="-9.9978637043366805E-2"/>
      <name val="Imprint MT Shadow"/>
      <family val="5"/>
    </font>
    <font>
      <sz val="14"/>
      <color theme="2" tint="-9.9978637043366805E-2"/>
      <name val="Calibri"/>
      <family val="2"/>
      <scheme val="minor"/>
    </font>
    <font>
      <b/>
      <sz val="16"/>
      <color theme="2" tint="-9.9978637043366805E-2"/>
      <name val="Imprint MT Shadow"/>
      <family val="5"/>
    </font>
    <font>
      <b/>
      <sz val="16"/>
      <color theme="2" tint="-9.9978637043366805E-2"/>
      <name val="Calibri"/>
      <family val="2"/>
      <scheme val="minor"/>
    </font>
    <font>
      <b/>
      <sz val="12"/>
      <color theme="2" tint="-9.9978637043366805E-2"/>
      <name val="Imprint MT Shadow"/>
      <family val="5"/>
    </font>
    <font>
      <b/>
      <sz val="12"/>
      <color theme="2" tint="-9.9978637043366805E-2"/>
      <name val="Calibri"/>
      <family val="2"/>
      <scheme val="minor"/>
    </font>
    <font>
      <u/>
      <sz val="28"/>
      <color rgb="FF00FF00"/>
      <name val="Algerian"/>
      <family val="5"/>
    </font>
    <font>
      <u/>
      <sz val="28"/>
      <color rgb="FFFF0000"/>
      <name val="Algerian"/>
      <family val="5"/>
    </font>
    <font>
      <sz val="28"/>
      <color rgb="FF00FF00"/>
      <name val="Jersey M54"/>
    </font>
    <font>
      <b/>
      <i/>
      <sz val="28"/>
      <color rgb="FF00FF00"/>
      <name val="Jersey M54"/>
    </font>
    <font>
      <sz val="16"/>
      <color theme="2" tint="-9.9978637043366805E-2"/>
      <name val="Jersey M54"/>
    </font>
    <font>
      <b/>
      <sz val="16"/>
      <color theme="2" tint="-9.9978637043366805E-2"/>
      <name val="Jersey M54"/>
    </font>
    <font>
      <b/>
      <i/>
      <sz val="16"/>
      <color theme="2" tint="-9.9978637043366805E-2"/>
      <name val="Jersey M54"/>
    </font>
    <font>
      <b/>
      <sz val="12"/>
      <color theme="2" tint="-9.9978637043366805E-2"/>
      <name val="Jersey M54"/>
    </font>
    <font>
      <b/>
      <i/>
      <sz val="12"/>
      <color theme="2" tint="-9.9978637043366805E-2"/>
      <name val="Jersey M54"/>
    </font>
    <font>
      <b/>
      <sz val="9"/>
      <color rgb="FF00FF00"/>
      <name val="Jersey M54"/>
    </font>
    <font>
      <sz val="11"/>
      <color theme="2" tint="-9.9978637043366805E-2"/>
      <name val="Jersey M54"/>
    </font>
    <font>
      <i/>
      <sz val="16"/>
      <color theme="2" tint="-9.9978637043366805E-2"/>
      <name val="Jersey M54"/>
    </font>
    <font>
      <b/>
      <sz val="11"/>
      <color theme="2" tint="-9.9978637043366805E-2"/>
      <name val="Jersey M54"/>
    </font>
    <font>
      <b/>
      <i/>
      <sz val="14"/>
      <color theme="2" tint="-9.9978637043366805E-2"/>
      <name val="Jersey M54"/>
    </font>
    <font>
      <b/>
      <i/>
      <sz val="12"/>
      <color theme="0" tint="-0.14999847407452621"/>
      <name val="Jersey M54"/>
    </font>
    <font>
      <b/>
      <i/>
      <sz val="18"/>
      <color theme="2" tint="-9.9978637043366805E-2"/>
      <name val="Jersey M54"/>
    </font>
    <font>
      <b/>
      <i/>
      <sz val="11"/>
      <color theme="1"/>
      <name val="Jersey M54"/>
    </font>
    <font>
      <b/>
      <i/>
      <sz val="11"/>
      <color theme="2" tint="-9.9978637043366805E-2"/>
      <name val="Jersey M54"/>
    </font>
    <font>
      <b/>
      <i/>
      <u/>
      <sz val="28"/>
      <color rgb="FF00FF00"/>
      <name val="Jersey M54"/>
    </font>
    <font>
      <b/>
      <i/>
      <sz val="16"/>
      <color theme="0" tint="-0.14999847407452621"/>
      <name val="Jersey M54"/>
    </font>
    <font>
      <sz val="11"/>
      <color theme="1"/>
      <name val="Jersey M54"/>
    </font>
    <font>
      <b/>
      <i/>
      <sz val="11"/>
      <color rgb="FF00FF00"/>
      <name val="Jersey M54"/>
    </font>
    <font>
      <sz val="20"/>
      <color theme="2" tint="-9.9978637043366805E-2"/>
      <name val="Jersey M54"/>
    </font>
    <font>
      <b/>
      <i/>
      <sz val="18"/>
      <color theme="1"/>
      <name val="Calibri"/>
      <family val="2"/>
      <scheme val="minor"/>
    </font>
    <font>
      <b/>
      <i/>
      <sz val="16"/>
      <color theme="1"/>
      <name val="Jersey M54"/>
    </font>
    <font>
      <b/>
      <i/>
      <sz val="11"/>
      <color theme="1"/>
      <name val="Calibri"/>
      <family val="2"/>
      <scheme val="minor"/>
    </font>
    <font>
      <i/>
      <sz val="11"/>
      <color theme="1"/>
      <name val="Jersey M54"/>
    </font>
    <font>
      <b/>
      <i/>
      <sz val="12"/>
      <color theme="1"/>
      <name val="Jersey M54"/>
    </font>
    <font>
      <b/>
      <i/>
      <sz val="14"/>
      <color theme="1"/>
      <name val="Jersey M54"/>
    </font>
    <font>
      <b/>
      <sz val="20"/>
      <color theme="2" tint="-9.9978637043366805E-2"/>
      <name val="Jersey M54"/>
    </font>
    <font>
      <b/>
      <i/>
      <sz val="20"/>
      <color theme="2" tint="-9.9978637043366805E-2"/>
      <name val="Jersey M54"/>
    </font>
    <font>
      <b/>
      <i/>
      <sz val="14"/>
      <color rgb="FFFF0000"/>
      <name val="Jersey M54"/>
    </font>
    <font>
      <b/>
      <i/>
      <sz val="18"/>
      <color theme="0"/>
      <name val="Jersey M54"/>
    </font>
    <font>
      <b/>
      <i/>
      <sz val="16"/>
      <color rgb="FF00FF00"/>
      <name val="Jersey M54"/>
    </font>
    <font>
      <sz val="11"/>
      <color rgb="FF00FF00"/>
      <name val="Jersey M54"/>
    </font>
    <font>
      <b/>
      <sz val="12"/>
      <color theme="0" tint="-0.14999847407452621"/>
      <name val="Imprint MT Shadow"/>
      <family val="5"/>
    </font>
    <font>
      <b/>
      <sz val="16"/>
      <color theme="0" tint="-0.14999847407452621"/>
      <name val="Imprint MT Shadow"/>
      <family val="5"/>
    </font>
    <font>
      <sz val="11"/>
      <color rgb="FFFF0000"/>
      <name val="Jersey M54"/>
    </font>
    <font>
      <b/>
      <sz val="12"/>
      <color theme="0" tint="-0.14999847407452621"/>
      <name val="Jersey M54"/>
    </font>
    <font>
      <b/>
      <i/>
      <sz val="20"/>
      <color theme="0" tint="-0.14999847407452621"/>
      <name val="Jersey M54"/>
    </font>
    <font>
      <b/>
      <i/>
      <sz val="12"/>
      <color rgb="FFFF0000"/>
      <name val="Jersey M54"/>
    </font>
    <font>
      <b/>
      <i/>
      <u/>
      <sz val="12"/>
      <color rgb="FFFF0000"/>
      <name val="Jersey M54"/>
    </font>
    <font>
      <i/>
      <sz val="14"/>
      <color rgb="FFFF0000"/>
      <name val="Jersey M54"/>
    </font>
    <font>
      <b/>
      <sz val="9"/>
      <color theme="0"/>
      <name val="Arial"/>
      <family val="2"/>
    </font>
    <font>
      <b/>
      <i/>
      <sz val="14"/>
      <color theme="0"/>
      <name val="Jersey M54"/>
    </font>
    <font>
      <b/>
      <i/>
      <sz val="16"/>
      <color theme="0"/>
      <name val="Jersey M54"/>
    </font>
    <font>
      <b/>
      <i/>
      <sz val="16"/>
      <color theme="2"/>
      <name val="Jersey M54"/>
    </font>
    <font>
      <b/>
      <i/>
      <sz val="18"/>
      <color theme="2"/>
      <name val="Jersey M54"/>
    </font>
    <font>
      <b/>
      <i/>
      <sz val="12"/>
      <color theme="0"/>
      <name val="Jersey M54"/>
    </font>
    <font>
      <b/>
      <i/>
      <sz val="26"/>
      <color theme="0"/>
      <name val="Jersey M54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28"/>
      <color theme="0"/>
      <name val="Jersey M54"/>
    </font>
    <font>
      <b/>
      <i/>
      <sz val="11"/>
      <color rgb="FFFF0000"/>
      <name val="Jersey M54"/>
    </font>
    <font>
      <b/>
      <i/>
      <sz val="18"/>
      <color theme="0" tint="-0.14999847407452621"/>
      <name val="Jersey M54"/>
    </font>
    <font>
      <b/>
      <sz val="9"/>
      <color rgb="FF303030"/>
      <name val="Georgia Pro"/>
      <family val="1"/>
    </font>
    <font>
      <sz val="9"/>
      <color rgb="FF303030"/>
      <name val="Georgia Pro"/>
      <family val="1"/>
    </font>
    <font>
      <sz val="11"/>
      <color theme="0"/>
      <name val="Calibri"/>
      <family val="2"/>
      <scheme val="minor"/>
    </font>
    <font>
      <sz val="11"/>
      <name val="Imprint MT Shadow"/>
      <family val="5"/>
    </font>
    <font>
      <b/>
      <i/>
      <sz val="18"/>
      <color theme="2" tint="-9.9978637043366805E-2"/>
      <name val="Calibri"/>
      <family val="2"/>
      <scheme val="minor"/>
    </font>
    <font>
      <b/>
      <i/>
      <sz val="18"/>
      <color theme="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48">
    <border>
      <left/>
      <right/>
      <top/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indexed="64"/>
      </left>
      <right style="thin">
        <color indexed="64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indexed="64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ck">
        <color theme="0"/>
      </top>
      <bottom style="thick">
        <color theme="0"/>
      </bottom>
      <diagonal/>
    </border>
    <border>
      <left/>
      <right style="thin">
        <color theme="1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theme="2" tint="-9.9978637043366805E-2"/>
      </bottom>
      <diagonal/>
    </border>
    <border>
      <left/>
      <right style="medium">
        <color indexed="64"/>
      </right>
      <top style="thin">
        <color theme="0"/>
      </top>
      <bottom/>
      <diagonal/>
    </border>
    <border>
      <left/>
      <right style="medium">
        <color indexed="64"/>
      </right>
      <top/>
      <bottom style="thick">
        <color theme="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ck">
        <color theme="0"/>
      </top>
      <bottom style="thick">
        <color theme="0"/>
      </bottom>
      <diagonal/>
    </border>
    <border>
      <left/>
      <right style="medium">
        <color indexed="64"/>
      </right>
      <top style="thick">
        <color theme="0"/>
      </top>
      <bottom/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 style="thin">
        <color theme="2" tint="-9.9978637043366805E-2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/>
      <right/>
      <top style="thin">
        <color theme="2" tint="-9.9978637043366805E-2"/>
      </top>
      <bottom/>
      <diagonal/>
    </border>
    <border>
      <left style="thin">
        <color theme="0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0" tint="-4.9989318521683403E-2"/>
      </left>
      <right/>
      <top/>
      <bottom style="thin">
        <color theme="2" tint="-9.9978637043366805E-2"/>
      </bottom>
      <diagonal/>
    </border>
    <border>
      <left style="thin">
        <color theme="0" tint="-4.9989318521683403E-2"/>
      </left>
      <right/>
      <top style="medium">
        <color indexed="64"/>
      </top>
      <bottom/>
      <diagonal/>
    </border>
    <border>
      <left style="thin">
        <color theme="0" tint="-4.9989318521683403E-2"/>
      </left>
      <right/>
      <top/>
      <bottom style="thin">
        <color theme="0"/>
      </bottom>
      <diagonal/>
    </border>
    <border>
      <left style="thin">
        <color theme="0" tint="-4.9989318521683403E-2"/>
      </left>
      <right/>
      <top style="thin">
        <color theme="0"/>
      </top>
      <bottom/>
      <diagonal/>
    </border>
    <border>
      <left style="thin">
        <color theme="0" tint="-4.9989318521683403E-2"/>
      </left>
      <right/>
      <top style="thin">
        <color theme="2" tint="-9.9978637043366805E-2"/>
      </top>
      <bottom/>
      <diagonal/>
    </border>
    <border>
      <left style="thin">
        <color theme="0" tint="-4.9989318521683403E-2"/>
      </left>
      <right/>
      <top/>
      <bottom style="thick">
        <color theme="0"/>
      </bottom>
      <diagonal/>
    </border>
    <border>
      <left style="thin">
        <color theme="0" tint="-4.9989318521683403E-2"/>
      </left>
      <right/>
      <top style="thick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indexed="64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2" tint="-9.9978637043366805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/>
      </top>
      <bottom style="thin">
        <color theme="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ck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ck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indexed="64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 style="thin">
        <color theme="2" tint="-9.9978637043366805E-2"/>
      </bottom>
      <diagonal/>
    </border>
  </borders>
  <cellStyleXfs count="1">
    <xf numFmtId="0" fontId="0" fillId="0" borderId="0"/>
  </cellStyleXfs>
  <cellXfs count="182">
    <xf numFmtId="0" fontId="0" fillId="0" borderId="0" xfId="0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1" fillId="2" borderId="0" xfId="0" applyFont="1" applyFill="1"/>
    <xf numFmtId="0" fontId="1" fillId="0" borderId="0" xfId="0" applyFont="1"/>
    <xf numFmtId="0" fontId="8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0" fillId="2" borderId="0" xfId="0" applyFill="1" applyAlignment="1">
      <alignment vertical="top"/>
    </xf>
    <xf numFmtId="0" fontId="2" fillId="2" borderId="0" xfId="0" applyFont="1" applyFill="1" applyAlignment="1">
      <alignment horizontal="center" vertical="top"/>
    </xf>
    <xf numFmtId="0" fontId="0" fillId="0" borderId="0" xfId="0" applyAlignment="1">
      <alignment vertical="top"/>
    </xf>
    <xf numFmtId="0" fontId="11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left" vertical="center"/>
    </xf>
    <xf numFmtId="0" fontId="23" fillId="2" borderId="0" xfId="0" applyFont="1" applyFill="1" applyAlignment="1">
      <alignment horizontal="left" vertical="center"/>
    </xf>
    <xf numFmtId="0" fontId="27" fillId="2" borderId="0" xfId="0" applyFont="1" applyFill="1"/>
    <xf numFmtId="0" fontId="28" fillId="2" borderId="0" xfId="0" applyFont="1" applyFill="1" applyAlignment="1">
      <alignment horizontal="left" vertical="center"/>
    </xf>
    <xf numFmtId="0" fontId="27" fillId="0" borderId="0" xfId="0" applyFont="1"/>
    <xf numFmtId="0" fontId="29" fillId="2" borderId="0" xfId="0" applyFont="1" applyFill="1" applyAlignment="1">
      <alignment horizontal="left"/>
    </xf>
    <xf numFmtId="0" fontId="28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30" fillId="2" borderId="4" xfId="0" applyFont="1" applyFill="1" applyBorder="1" applyAlignment="1">
      <alignment horizontal="center" vertical="center"/>
    </xf>
    <xf numFmtId="0" fontId="14" fillId="2" borderId="0" xfId="0" applyFont="1" applyFill="1"/>
    <xf numFmtId="0" fontId="31" fillId="2" borderId="0" xfId="0" applyFont="1" applyFill="1" applyProtection="1">
      <protection locked="0"/>
    </xf>
    <xf numFmtId="0" fontId="21" fillId="2" borderId="0" xfId="0" applyFont="1" applyFill="1" applyAlignment="1">
      <alignment horizontal="left"/>
    </xf>
    <xf numFmtId="0" fontId="34" fillId="2" borderId="0" xfId="0" applyFont="1" applyFill="1"/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0" fontId="35" fillId="2" borderId="0" xfId="0" applyFont="1" applyFill="1" applyProtection="1">
      <protection locked="0"/>
    </xf>
    <xf numFmtId="0" fontId="34" fillId="0" borderId="0" xfId="0" applyFont="1"/>
    <xf numFmtId="0" fontId="36" fillId="2" borderId="0" xfId="0" applyFont="1" applyFill="1"/>
    <xf numFmtId="0" fontId="27" fillId="2" borderId="0" xfId="0" applyFont="1" applyFill="1" applyProtection="1">
      <protection locked="0"/>
    </xf>
    <xf numFmtId="0" fontId="36" fillId="0" borderId="0" xfId="0" applyFont="1"/>
    <xf numFmtId="0" fontId="19" fillId="2" borderId="2" xfId="0" applyFont="1" applyFill="1" applyBorder="1" applyAlignment="1">
      <alignment horizontal="left" vertical="top"/>
    </xf>
    <xf numFmtId="0" fontId="37" fillId="2" borderId="0" xfId="0" applyFont="1" applyFill="1"/>
    <xf numFmtId="0" fontId="38" fillId="2" borderId="0" xfId="0" applyFont="1" applyFill="1" applyAlignment="1">
      <alignment horizontal="left"/>
    </xf>
    <xf numFmtId="0" fontId="39" fillId="2" borderId="0" xfId="0" applyFont="1" applyFill="1"/>
    <xf numFmtId="0" fontId="13" fillId="2" borderId="0" xfId="0" applyFont="1" applyFill="1"/>
    <xf numFmtId="0" fontId="21" fillId="2" borderId="0" xfId="0" applyFont="1" applyFill="1"/>
    <xf numFmtId="0" fontId="41" fillId="2" borderId="0" xfId="0" applyFont="1" applyFill="1"/>
    <xf numFmtId="0" fontId="26" fillId="2" borderId="0" xfId="0" applyFont="1" applyFill="1" applyAlignment="1">
      <alignment horizontal="center"/>
    </xf>
    <xf numFmtId="0" fontId="28" fillId="2" borderId="0" xfId="0" applyFont="1" applyFill="1"/>
    <xf numFmtId="0" fontId="17" fillId="2" borderId="0" xfId="0" applyFont="1" applyFill="1"/>
    <xf numFmtId="0" fontId="29" fillId="2" borderId="0" xfId="0" applyFont="1" applyFill="1"/>
    <xf numFmtId="0" fontId="40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29" fillId="2" borderId="0" xfId="0" applyFont="1" applyFill="1" applyAlignment="1">
      <alignment horizontal="center"/>
    </xf>
    <xf numFmtId="0" fontId="42" fillId="2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center"/>
    </xf>
    <xf numFmtId="0" fontId="43" fillId="2" borderId="0" xfId="0" applyFont="1" applyFill="1" applyAlignment="1">
      <alignment horizontal="center"/>
    </xf>
    <xf numFmtId="0" fontId="44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/>
    </xf>
    <xf numFmtId="0" fontId="30" fillId="2" borderId="3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/>
    </xf>
    <xf numFmtId="0" fontId="30" fillId="2" borderId="3" xfId="0" applyFont="1" applyFill="1" applyBorder="1" applyAlignment="1">
      <alignment horizontal="center"/>
    </xf>
    <xf numFmtId="0" fontId="30" fillId="2" borderId="1" xfId="0" applyFont="1" applyFill="1" applyBorder="1" applyAlignment="1">
      <alignment horizontal="center"/>
    </xf>
    <xf numFmtId="0" fontId="46" fillId="2" borderId="0" xfId="0" applyFont="1" applyFill="1" applyAlignment="1">
      <alignment horizontal="center" vertical="center"/>
    </xf>
    <xf numFmtId="0" fontId="47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0" fontId="25" fillId="2" borderId="3" xfId="0" applyFont="1" applyFill="1" applyBorder="1" applyAlignment="1">
      <alignment horizontal="left" vertical="center"/>
    </xf>
    <xf numFmtId="0" fontId="50" fillId="2" borderId="1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45" fillId="2" borderId="0" xfId="0" applyFont="1" applyFill="1" applyAlignment="1">
      <alignment horizontal="center"/>
    </xf>
    <xf numFmtId="0" fontId="51" fillId="2" borderId="3" xfId="0" applyFont="1" applyFill="1" applyBorder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44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0" fontId="44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24" fillId="2" borderId="11" xfId="0" applyFont="1" applyFill="1" applyBorder="1" applyAlignment="1">
      <alignment horizontal="center"/>
    </xf>
    <xf numFmtId="0" fontId="24" fillId="2" borderId="12" xfId="0" applyFont="1" applyFill="1" applyBorder="1" applyAlignment="1">
      <alignment horizontal="center" vertical="top"/>
    </xf>
    <xf numFmtId="0" fontId="24" fillId="2" borderId="11" xfId="0" applyFont="1" applyFill="1" applyBorder="1" applyAlignment="1">
      <alignment horizontal="center" vertical="top"/>
    </xf>
    <xf numFmtId="0" fontId="24" fillId="2" borderId="13" xfId="0" applyFont="1" applyFill="1" applyBorder="1" applyAlignment="1">
      <alignment horizontal="center"/>
    </xf>
    <xf numFmtId="0" fontId="24" fillId="2" borderId="14" xfId="0" applyFont="1" applyFill="1" applyBorder="1" applyAlignment="1">
      <alignment horizontal="center" vertical="top"/>
    </xf>
    <xf numFmtId="0" fontId="24" fillId="2" borderId="17" xfId="0" applyFont="1" applyFill="1" applyBorder="1" applyAlignment="1">
      <alignment horizontal="center"/>
    </xf>
    <xf numFmtId="0" fontId="24" fillId="2" borderId="18" xfId="0" applyFont="1" applyFill="1" applyBorder="1" applyAlignment="1">
      <alignment horizontal="center" vertical="top"/>
    </xf>
    <xf numFmtId="0" fontId="33" fillId="2" borderId="19" xfId="0" applyFont="1" applyFill="1" applyBorder="1" applyAlignment="1">
      <alignment horizontal="center" vertical="center"/>
    </xf>
    <xf numFmtId="0" fontId="19" fillId="2" borderId="20" xfId="0" applyFont="1" applyFill="1" applyBorder="1" applyAlignment="1">
      <alignment horizontal="left"/>
    </xf>
    <xf numFmtId="0" fontId="24" fillId="2" borderId="20" xfId="0" applyFont="1" applyFill="1" applyBorder="1" applyAlignment="1">
      <alignment horizontal="center"/>
    </xf>
    <xf numFmtId="0" fontId="26" fillId="2" borderId="21" xfId="0" applyFont="1" applyFill="1" applyBorder="1" applyAlignment="1">
      <alignment horizontal="center" vertical="center"/>
    </xf>
    <xf numFmtId="0" fontId="24" fillId="2" borderId="22" xfId="0" applyFont="1" applyFill="1" applyBorder="1" applyAlignment="1">
      <alignment horizontal="center"/>
    </xf>
    <xf numFmtId="0" fontId="19" fillId="2" borderId="20" xfId="0" applyFont="1" applyFill="1" applyBorder="1" applyAlignment="1">
      <alignment horizontal="left" vertical="center"/>
    </xf>
    <xf numFmtId="0" fontId="56" fillId="2" borderId="3" xfId="0" applyFont="1" applyFill="1" applyBorder="1" applyAlignment="1">
      <alignment horizontal="center" vertical="center"/>
    </xf>
    <xf numFmtId="0" fontId="57" fillId="2" borderId="0" xfId="0" applyFont="1" applyFill="1"/>
    <xf numFmtId="0" fontId="59" fillId="2" borderId="3" xfId="0" applyFont="1" applyFill="1" applyBorder="1" applyAlignment="1">
      <alignment horizontal="left" vertical="center"/>
    </xf>
    <xf numFmtId="0" fontId="56" fillId="2" borderId="5" xfId="0" applyFont="1" applyFill="1" applyBorder="1" applyAlignment="1">
      <alignment horizontal="center" vertical="center"/>
    </xf>
    <xf numFmtId="0" fontId="56" fillId="2" borderId="6" xfId="0" applyFont="1" applyFill="1" applyBorder="1" applyAlignment="1">
      <alignment horizontal="center" vertical="center"/>
    </xf>
    <xf numFmtId="0" fontId="59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center" vertical="center"/>
    </xf>
    <xf numFmtId="0" fontId="56" fillId="2" borderId="4" xfId="0" applyFont="1" applyFill="1" applyBorder="1" applyAlignment="1">
      <alignment horizontal="center" vertical="center"/>
    </xf>
    <xf numFmtId="0" fontId="56" fillId="2" borderId="1" xfId="0" applyFont="1" applyFill="1" applyBorder="1" applyAlignment="1">
      <alignment horizontal="center" vertical="center"/>
    </xf>
    <xf numFmtId="0" fontId="19" fillId="2" borderId="23" xfId="0" applyFont="1" applyFill="1" applyBorder="1" applyAlignment="1">
      <alignment horizontal="left" vertical="center"/>
    </xf>
    <xf numFmtId="0" fontId="59" fillId="2" borderId="23" xfId="0" applyFont="1" applyFill="1" applyBorder="1" applyAlignment="1">
      <alignment horizontal="left" vertical="center"/>
    </xf>
    <xf numFmtId="0" fontId="49" fillId="2" borderId="28" xfId="0" applyFont="1" applyFill="1" applyBorder="1" applyAlignment="1">
      <alignment horizontal="center" vertical="center" wrapText="1"/>
    </xf>
    <xf numFmtId="0" fontId="61" fillId="2" borderId="24" xfId="0" applyFont="1" applyFill="1" applyBorder="1" applyAlignment="1">
      <alignment vertical="center" wrapText="1"/>
    </xf>
    <xf numFmtId="0" fontId="63" fillId="2" borderId="15" xfId="0" applyFont="1" applyFill="1" applyBorder="1" applyAlignment="1">
      <alignment vertical="center"/>
    </xf>
    <xf numFmtId="0" fontId="19" fillId="2" borderId="30" xfId="0" applyFont="1" applyFill="1" applyBorder="1" applyAlignment="1">
      <alignment horizontal="left"/>
    </xf>
    <xf numFmtId="0" fontId="19" fillId="2" borderId="31" xfId="0" applyFont="1" applyFill="1" applyBorder="1" applyAlignment="1">
      <alignment horizontal="left" vertical="top"/>
    </xf>
    <xf numFmtId="0" fontId="19" fillId="2" borderId="26" xfId="0" applyFont="1" applyFill="1" applyBorder="1" applyAlignment="1">
      <alignment horizontal="left"/>
    </xf>
    <xf numFmtId="0" fontId="19" fillId="2" borderId="29" xfId="0" applyFont="1" applyFill="1" applyBorder="1" applyAlignment="1">
      <alignment horizontal="left" vertical="top"/>
    </xf>
    <xf numFmtId="0" fontId="19" fillId="2" borderId="26" xfId="0" applyFont="1" applyFill="1" applyBorder="1" applyAlignment="1">
      <alignment horizontal="left" vertical="top"/>
    </xf>
    <xf numFmtId="0" fontId="19" fillId="2" borderId="32" xfId="0" applyFont="1" applyFill="1" applyBorder="1" applyAlignment="1">
      <alignment horizontal="left"/>
    </xf>
    <xf numFmtId="0" fontId="19" fillId="2" borderId="33" xfId="0" applyFont="1" applyFill="1" applyBorder="1" applyAlignment="1">
      <alignment horizontal="left"/>
    </xf>
    <xf numFmtId="0" fontId="19" fillId="2" borderId="34" xfId="0" applyFont="1" applyFill="1" applyBorder="1" applyAlignment="1">
      <alignment horizontal="left" vertical="top"/>
    </xf>
    <xf numFmtId="0" fontId="19" fillId="2" borderId="35" xfId="0" applyFont="1" applyFill="1" applyBorder="1" applyAlignment="1">
      <alignment horizontal="left"/>
    </xf>
    <xf numFmtId="0" fontId="24" fillId="2" borderId="36" xfId="0" applyFont="1" applyFill="1" applyBorder="1" applyAlignment="1">
      <alignment horizontal="center"/>
    </xf>
    <xf numFmtId="0" fontId="24" fillId="2" borderId="37" xfId="0" applyFont="1" applyFill="1" applyBorder="1" applyAlignment="1">
      <alignment horizontal="center" vertical="top"/>
    </xf>
    <xf numFmtId="0" fontId="24" fillId="2" borderId="25" xfId="0" applyFont="1" applyFill="1" applyBorder="1" applyAlignment="1">
      <alignment horizontal="center"/>
    </xf>
    <xf numFmtId="0" fontId="24" fillId="2" borderId="38" xfId="0" applyFont="1" applyFill="1" applyBorder="1" applyAlignment="1">
      <alignment horizontal="center" vertical="top"/>
    </xf>
    <xf numFmtId="0" fontId="24" fillId="2" borderId="39" xfId="0" applyFont="1" applyFill="1" applyBorder="1" applyAlignment="1">
      <alignment horizontal="center"/>
    </xf>
    <xf numFmtId="0" fontId="24" fillId="2" borderId="25" xfId="0" applyFont="1" applyFill="1" applyBorder="1" applyAlignment="1">
      <alignment horizontal="center" vertical="top"/>
    </xf>
    <xf numFmtId="0" fontId="55" fillId="2" borderId="37" xfId="0" applyFont="1" applyFill="1" applyBorder="1" applyAlignment="1">
      <alignment horizontal="center"/>
    </xf>
    <xf numFmtId="0" fontId="24" fillId="2" borderId="40" xfId="0" applyFont="1" applyFill="1" applyBorder="1" applyAlignment="1">
      <alignment horizontal="center" vertical="top"/>
    </xf>
    <xf numFmtId="0" fontId="24" fillId="2" borderId="41" xfId="0" applyFont="1" applyFill="1" applyBorder="1" applyAlignment="1">
      <alignment horizontal="center"/>
    </xf>
    <xf numFmtId="0" fontId="24" fillId="2" borderId="42" xfId="0" applyFont="1" applyFill="1" applyBorder="1" applyAlignment="1">
      <alignment horizontal="center" vertical="center"/>
    </xf>
    <xf numFmtId="0" fontId="24" fillId="2" borderId="43" xfId="0" applyFont="1" applyFill="1" applyBorder="1" applyAlignment="1">
      <alignment horizontal="center"/>
    </xf>
    <xf numFmtId="0" fontId="64" fillId="2" borderId="0" xfId="0" applyFont="1" applyFill="1"/>
    <xf numFmtId="0" fontId="65" fillId="2" borderId="0" xfId="0" applyFont="1" applyFill="1" applyAlignment="1">
      <alignment horizontal="center"/>
    </xf>
    <xf numFmtId="0" fontId="17" fillId="2" borderId="45" xfId="0" applyFont="1" applyFill="1" applyBorder="1"/>
    <xf numFmtId="0" fontId="8" fillId="2" borderId="0" xfId="0" applyFont="1" applyFill="1" applyAlignment="1">
      <alignment vertical="center"/>
    </xf>
    <xf numFmtId="0" fontId="8" fillId="2" borderId="0" xfId="0" applyFont="1" applyFill="1"/>
    <xf numFmtId="0" fontId="66" fillId="0" borderId="0" xfId="0" applyFont="1" applyAlignment="1">
      <alignment vertical="center" wrapText="1"/>
    </xf>
    <xf numFmtId="0" fontId="26" fillId="2" borderId="44" xfId="0" applyFont="1" applyFill="1" applyBorder="1" applyAlignment="1">
      <alignment horizontal="center"/>
    </xf>
    <xf numFmtId="0" fontId="66" fillId="0" borderId="0" xfId="0" applyFont="1" applyAlignment="1">
      <alignment wrapText="1"/>
    </xf>
    <xf numFmtId="0" fontId="68" fillId="2" borderId="0" xfId="0" applyFont="1" applyFill="1"/>
    <xf numFmtId="0" fontId="58" fillId="2" borderId="0" xfId="0" applyFont="1" applyFill="1" applyAlignment="1">
      <alignment horizontal="center"/>
    </xf>
    <xf numFmtId="0" fontId="26" fillId="2" borderId="45" xfId="0" applyFont="1" applyFill="1" applyBorder="1" applyAlignment="1">
      <alignment horizontal="center"/>
    </xf>
    <xf numFmtId="0" fontId="57" fillId="2" borderId="45" xfId="0" applyFont="1" applyFill="1" applyBorder="1"/>
    <xf numFmtId="0" fontId="15" fillId="2" borderId="0" xfId="0" applyFont="1" applyFill="1" applyAlignment="1">
      <alignment horizontal="center"/>
    </xf>
    <xf numFmtId="0" fontId="53" fillId="2" borderId="0" xfId="0" applyFont="1" applyFill="1" applyAlignment="1">
      <alignment horizontal="right" vertical="center" wrapText="1"/>
    </xf>
    <xf numFmtId="0" fontId="44" fillId="2" borderId="2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wrapText="1"/>
    </xf>
    <xf numFmtId="0" fontId="69" fillId="2" borderId="0" xfId="0" applyFont="1" applyFill="1" applyAlignment="1">
      <alignment horizontal="center" vertical="center"/>
    </xf>
    <xf numFmtId="0" fontId="70" fillId="2" borderId="0" xfId="0" applyFont="1" applyFill="1" applyAlignment="1">
      <alignment horizontal="left"/>
    </xf>
    <xf numFmtId="0" fontId="71" fillId="2" borderId="0" xfId="0" applyFont="1" applyFill="1" applyAlignment="1">
      <alignment horizontal="left"/>
    </xf>
    <xf numFmtId="0" fontId="71" fillId="2" borderId="44" xfId="0" applyFont="1" applyFill="1" applyBorder="1" applyAlignment="1">
      <alignment horizontal="left"/>
    </xf>
    <xf numFmtId="0" fontId="71" fillId="2" borderId="45" xfId="0" applyFont="1" applyFill="1" applyBorder="1" applyAlignment="1">
      <alignment horizontal="left"/>
    </xf>
    <xf numFmtId="0" fontId="70" fillId="2" borderId="0" xfId="0" applyFont="1" applyFill="1" applyAlignment="1">
      <alignment horizontal="center"/>
    </xf>
    <xf numFmtId="0" fontId="51" fillId="2" borderId="23" xfId="0" applyFont="1" applyFill="1" applyBorder="1" applyAlignment="1">
      <alignment horizontal="left" vertical="center"/>
    </xf>
    <xf numFmtId="0" fontId="70" fillId="2" borderId="0" xfId="0" applyFont="1" applyFill="1"/>
    <xf numFmtId="0" fontId="29" fillId="2" borderId="0" xfId="0" applyFont="1" applyFill="1" applyAlignment="1">
      <alignment horizontal="left"/>
    </xf>
    <xf numFmtId="0" fontId="51" fillId="2" borderId="0" xfId="0" applyFont="1" applyFill="1" applyAlignment="1">
      <alignment horizontal="center" wrapText="1"/>
    </xf>
    <xf numFmtId="0" fontId="48" fillId="2" borderId="0" xfId="0" applyFont="1" applyFill="1" applyAlignment="1">
      <alignment horizontal="center" vertical="center" wrapText="1"/>
    </xf>
    <xf numFmtId="0" fontId="60" fillId="2" borderId="0" xfId="0" applyFont="1" applyFill="1" applyAlignment="1">
      <alignment horizontal="center" vertical="center"/>
    </xf>
    <xf numFmtId="0" fontId="60" fillId="2" borderId="3" xfId="0" applyFont="1" applyFill="1" applyBorder="1" applyAlignment="1">
      <alignment horizontal="center" vertical="center"/>
    </xf>
    <xf numFmtId="0" fontId="60" fillId="2" borderId="10" xfId="0" applyFont="1" applyFill="1" applyBorder="1" applyAlignment="1">
      <alignment horizontal="center" vertical="center"/>
    </xf>
    <xf numFmtId="0" fontId="54" fillId="2" borderId="27" xfId="0" applyFont="1" applyFill="1" applyBorder="1" applyAlignment="1">
      <alignment horizontal="center" vertical="center" wrapText="1"/>
    </xf>
    <xf numFmtId="0" fontId="54" fillId="2" borderId="2" xfId="0" applyFont="1" applyFill="1" applyBorder="1" applyAlignment="1">
      <alignment horizontal="center" vertical="center" wrapText="1"/>
    </xf>
    <xf numFmtId="0" fontId="32" fillId="2" borderId="9" xfId="0" applyFont="1" applyFill="1" applyBorder="1" applyAlignment="1">
      <alignment horizontal="center" vertical="center" wrapText="1"/>
    </xf>
    <xf numFmtId="0" fontId="32" fillId="2" borderId="16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center" vertical="center" wrapText="1"/>
    </xf>
    <xf numFmtId="0" fontId="54" fillId="2" borderId="8" xfId="0" applyFont="1" applyFill="1" applyBorder="1" applyAlignment="1">
      <alignment horizontal="center" vertical="center" wrapText="1"/>
    </xf>
    <xf numFmtId="0" fontId="54" fillId="2" borderId="7" xfId="0" applyFont="1" applyFill="1" applyBorder="1" applyAlignment="1">
      <alignment horizontal="center" vertical="center" wrapText="1"/>
    </xf>
    <xf numFmtId="0" fontId="54" fillId="2" borderId="4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center"/>
    </xf>
    <xf numFmtId="0" fontId="54" fillId="2" borderId="46" xfId="0" applyFont="1" applyFill="1" applyBorder="1" applyAlignment="1">
      <alignment horizontal="center" vertical="center" wrapText="1"/>
    </xf>
    <xf numFmtId="0" fontId="54" fillId="2" borderId="47" xfId="0" applyFont="1" applyFill="1" applyBorder="1" applyAlignment="1">
      <alignment horizontal="center" vertical="center" wrapText="1"/>
    </xf>
    <xf numFmtId="0" fontId="71" fillId="2" borderId="0" xfId="0" applyFont="1" applyFill="1" applyBorder="1" applyAlignment="1">
      <alignment horizontal="left"/>
    </xf>
    <xf numFmtId="0" fontId="26" fillId="2" borderId="0" xfId="0" applyFont="1" applyFill="1" applyBorder="1" applyAlignment="1">
      <alignment horizontal="center"/>
    </xf>
  </cellXfs>
  <cellStyles count="1">
    <cellStyle name="Normal" xfId="0" builtinId="0"/>
  </cellStyles>
  <dxfs count="479"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rgb="FF000000"/>
          </stop>
          <stop position="0.5">
            <color rgb="FF00FF00"/>
          </stop>
          <stop position="1">
            <color rgb="FF000000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rgb="FF000000"/>
          </stop>
          <stop position="0.5">
            <color rgb="FF00FF00"/>
          </stop>
          <stop position="1">
            <color rgb="FF000000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</dxfs>
  <tableStyles count="0" defaultTableStyle="TableStyleMedium2" defaultPivotStyle="PivotStyleLight16"/>
  <colors>
    <mruColors>
      <color rgb="FF00FF00"/>
      <color rgb="FF99FF66"/>
      <color rgb="FF99FF99"/>
      <color rgb="FF000000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jpe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jpe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58E31928-6A06-417B-A5BB-98896C314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6AA6C74F-5C70-49BB-89B8-437324D2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434975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2CCD8BCC-7396-4851-AABA-905AF83A3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A61FF00B-E67B-4801-8827-639D988DC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E8664297-A1D7-42F3-9005-738F3AB75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187960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1971B3DA-3500-4496-87CE-9A8FB2CC1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8ACA59C0-8B64-4149-9B38-BBDBD345D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419100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447FFF19-DCE4-479B-98D1-969E92CB0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3EC8E73A-EA40-405B-B4D2-1F8380D05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8C6A20C7-A4CF-4974-A237-7BDF78C7E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8AF944CE-9B63-47DB-AB54-7FDBFF155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187960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47F68273-337F-41E6-995A-983221E1F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181610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CB1BA306-893F-4747-972A-3F973ED92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438150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CC958C86-491D-4462-B1D3-5EFD4693A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00B22589-EC5D-48D6-9E19-350D1FF72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8AB97C5F-5725-456F-9C63-873BEF0B5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A1531C2E-6A30-44D1-BE72-2A7080E7F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F6500CA4-87BC-4936-95A3-78DF3AA78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200660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42776169-A953-4745-B29F-BC0A088BC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415925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21E30CB0-1982-4126-A04B-7AFC8D19A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3CFEAEC4-FD32-470D-B5D6-E03324842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0ED3CD4D-2D3E-4C1A-AC82-02707B5B8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4480D834-ABDF-4EA9-84CB-30560A28C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175260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1F0D91C1-956B-408E-9428-C7F58E025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0F717373-E423-40C2-8B4F-7CB41144F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31</xdr:row>
      <xdr:rowOff>1270</xdr:rowOff>
    </xdr:to>
    <xdr:pic>
      <xdr:nvPicPr>
        <xdr:cNvPr id="3" name="Picture 2" descr="Image result for background checkered flag nascar">
          <a:extLst>
            <a:ext uri="{FF2B5EF4-FFF2-40B4-BE49-F238E27FC236}">
              <a16:creationId xmlns:a16="http://schemas.microsoft.com/office/drawing/2014/main" id="{F3752F1C-98FE-494D-960B-0549AAB1A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1E11AE76-5DD5-4E5C-80DE-DB36A2357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454025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69E3237A-76B9-4138-A24B-BDAD3684A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840022F0-54EF-4B0A-B8E5-E9118B785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7160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B61D8355-A81E-41FE-9BDE-1E73CBB2E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12154412-D406-42C2-B531-90F1397FD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4E87A35C-51DD-49B0-8F78-05E444472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D4E200C3-BFF7-4EE4-A1F2-3617BF515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F5CBD383-7FBE-4DBA-AFA8-08CB3D932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438150</xdr:rowOff>
    </xdr:to>
    <xdr:pic>
      <xdr:nvPicPr>
        <xdr:cNvPr id="3" name="Picture 2" descr="Image result for background checkered flag nascar">
          <a:extLst>
            <a:ext uri="{FF2B5EF4-FFF2-40B4-BE49-F238E27FC236}">
              <a16:creationId xmlns:a16="http://schemas.microsoft.com/office/drawing/2014/main" id="{58AD08AD-6E2C-4076-AAC9-AC28EBFC0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90AF129C-1012-4A2E-B327-2426AC364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6B4A4AE2-2F0C-46CA-8259-BD3B9FE1D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54917884-0209-4146-8275-48DFDEADC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57E200DE-691B-49A0-90EF-5E866A858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F83AEA08-C85A-4A7D-A4CF-F21D949D9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EA21E525-A5DE-44D7-9DB7-6F251A4F6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F3ED5FDB-BD46-49BD-804D-E8CD0C900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200660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64DA5AE9-DA66-416C-9BBB-4B2E46EE1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454025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AB8351B6-58EA-4926-AF16-9850E02AA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0C61E1BC-B303-4DDD-95BD-9AE617938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B1576B9F-BA3E-48CC-8B4C-C4B47E9D1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E0CA34F0-B3D6-4804-9FA0-8D2BDEE77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975CC942-D1B8-44DE-B962-CBC0319E7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CB29A6C1-8092-401B-84A8-7B632D518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3EBC1B30-E358-4723-A237-2A501C096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F453E34F-58EA-4303-957C-D44E7BAFA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3F48E65A-F5E8-491B-8E4A-23BAD4A08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455295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E0BDA49D-5B55-4739-997E-BF5C554F6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168910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5FCFE9D7-90D3-404C-90D5-505B3FFAB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224155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4C131829-8AB2-4276-8636-D69368AD7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07F72E51-DA85-4D16-8789-BF57C87B6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2B0D2443-5B13-4F7D-AF73-65CA2CCE4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44622F57-4765-491E-BA94-2A808158F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48BCABEC-DD19-45CD-A925-CA88D9EC6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168910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EB4E0FF7-7990-44DF-B54B-8A7DE8486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D3387EF0-880F-4A24-912E-40579FA1A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434975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B2E50C39-777E-4C0D-8069-7340FFAFD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187960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94DA9DD6-02FE-4D09-B145-49F2E9922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243205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22D82A62-D095-4B5C-A700-BA7B55E42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1C98D571-2445-4D9F-B344-3DEF27C90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AE968421-4FFF-4526-89E8-BB618AEE6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887F99B6-E67D-4C0A-8224-55E2335DF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E0D18DCE-E044-467C-805D-8BC6E4DA7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187960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26537FF0-E15F-4CAA-BD12-80821FEF5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B77AD158-0453-479F-B10F-74E360FD6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4433</xdr:colOff>
      <xdr:row>30</xdr:row>
      <xdr:rowOff>415925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8DC43001-ACF7-4CDC-A2AD-5074FD737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175260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63D17CC7-37F6-4B30-A8EC-75F4B4F56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230505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341DD290-3C84-4B0F-84D4-1BF192D5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EB17DD4A-3718-497A-AA18-451662FE2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66A009B7-EFD2-4FF7-9C4F-6E4BE03E8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F08DDB26-193F-48F3-BB56-D36C9CFD1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81BA0651-5715-4A0E-9E2F-30AD5B27E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175260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BCB5468B-011F-48AE-B17C-C030821B6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E6C66674-8E84-471E-98E6-6111CD280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434975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7045BA1F-9929-4D63-96C7-CE4AB45F1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194310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0B6B1B77-DB9D-48C4-AA03-71FCB8279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454025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01A20FFE-0A21-4869-A510-A8D94BBC7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D60007B2-5B56-4B5D-B9E3-C88F8D397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C8CF28C6-0528-4469-A596-3ED46A0D5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54A95BD2-6974-45E9-9684-B807F1749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7F160365-6AB8-4D36-84D8-735560DDA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2274A489-6C2A-4817-B294-F6902B4B3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0A16340D-D628-4D34-BF53-338F3F58A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712928C0-D634-413F-B578-8A29EB6DF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1EF637F1-F107-43A5-AF54-17E2029EB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BE27F920-5F42-4E18-B310-C0C61A868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416502</xdr:rowOff>
    </xdr:to>
    <xdr:pic>
      <xdr:nvPicPr>
        <xdr:cNvPr id="8" name="Picture 7" descr="Image result for background checkered flag nascar">
          <a:extLst>
            <a:ext uri="{FF2B5EF4-FFF2-40B4-BE49-F238E27FC236}">
              <a16:creationId xmlns:a16="http://schemas.microsoft.com/office/drawing/2014/main" id="{1155A56B-91C6-470C-97C0-6611B1607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174106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FCEE368A-AB3C-40D8-B7E9-43FE07CF6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B1B1A553-829E-462F-85EE-76F97D465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224155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43ED7050-AF3A-4F09-82FA-930CE0451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CE4CB9D0-BFE3-4EEF-BB93-96BC6B0BB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BFC3AEDC-60C4-4638-83D3-C26AD55A4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F057631E-09D0-4C9A-8719-FA7218E66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88AD4AFB-96B3-4DB3-A311-6BAA75D36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168910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97CBC44F-F8B0-4FEA-9C41-AAC1E17B0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F09B3836-59B4-4D0D-A73C-485D1F1BE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4433</xdr:colOff>
      <xdr:row>30</xdr:row>
      <xdr:rowOff>415636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8855C70E-AE20-43FE-BFF1-CBA62EC07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166890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A56D2D89-6231-489C-A360-871861B31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E6CAA595-E675-4102-9C07-A5CA06CEF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224155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C8FBA0F6-34F4-46F0-BE14-868DA050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4354CF67-D546-43B2-8EDB-5D572DB6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C8181B6A-2A0A-456C-B99D-A7B3EBC3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9B97B0FE-FDD7-4BB7-8B62-C03FA11DF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6409F13F-F082-4E73-BD76-80736805A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168910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931E995D-1CE9-4C72-B3CE-8512BB9CC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162560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AE5E32F5-C5AA-4EEE-90BD-0A262413B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454025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13062178-C112-40ED-BE1F-DCD26EB29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1C4ADCC3-110E-4B93-96EA-8B135BBC0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204990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902C7DFA-7897-4101-987F-908D4FD17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6FF5DC47-4C6B-4E96-88FF-969F085E1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FAFC517A-908E-4B45-92F4-ACBC92B98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81FF90ED-3658-4C71-93D1-FF1AD5813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FB6C46C4-0A5F-4B63-BE74-E523E9047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51B85659-0566-406E-BBD2-972F3EE7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78F1DE38-D6C3-4844-98CF-1BBD46D6B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04CCDD25-1E4B-44FD-8473-103DC50CA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0092552A-4F5A-498A-9A58-854106D7C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415925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FA88E619-15F3-4CAC-9226-939AE8716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C6C37ACB-1D1C-4244-B3B7-824B580B0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166890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06276602-DACD-4255-B494-59B68E130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4BFBB3AD-41AB-4EC2-89FB-3E8310665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224155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5051E2A6-ABCB-4517-BE4D-BE9E5CA17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86F6F5A7-92BA-40F2-BFE3-4B77EC744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D023E3F2-2B7E-4BDF-91AD-6D22BC155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84E96657-5929-4349-9BE5-B4573EDD6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D9F0BA11-9CB5-427D-A7D6-D4DC15E9C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168910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34F1C189-1439-4D98-818C-317195FDE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7BB9AE9F-0DCE-443F-AA89-3263D5F1C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396875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A913C51D-19C7-429D-B290-3DBA5C1E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156210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1AFDFABB-FEEE-4546-B99F-26A2F9154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156210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FE759582-EEDE-459C-8C37-7119194E2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154190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60224482-3BD7-46F6-B9A1-CA2C27C41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156210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0A38797D-3A09-4A90-8CF4-CCB44069F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211455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70250B91-F5B1-448D-BD02-A0E73240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156210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EE34F7D0-186B-4D27-AB8F-81EA73788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156210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E1143849-9A03-42A2-96CF-C98A00A08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156210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3EAE55D9-2B12-4523-838D-9B5E73B49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156210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A602E397-B990-415F-BEB9-F70BBCB29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156210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62137F66-C7E7-4CA2-8436-0B99568AE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156210</xdr:rowOff>
    </xdr:to>
    <xdr:pic>
      <xdr:nvPicPr>
        <xdr:cNvPr id="13" name="Picture 12" descr="Image result for nascar logo">
          <a:extLst>
            <a:ext uri="{FF2B5EF4-FFF2-40B4-BE49-F238E27FC236}">
              <a16:creationId xmlns:a16="http://schemas.microsoft.com/office/drawing/2014/main" id="{BA44FCB4-1CE2-4B74-8F85-4C89491B2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415925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68F16E40-2F28-4C9A-9267-1B1A7F884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175260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DCDD4BB3-2C89-4964-88A4-495149E9D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8B7C499B-E4FD-4018-8834-CFB789CCE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173240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BFF0ED30-90F7-44FA-A2B9-1A537CE58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175260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F3BDF3B7-F89C-48DB-B96C-DA915B580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230505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EACA8F24-2391-4596-9987-2F06B2A2A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0E0FC71A-027F-430C-B6E5-85860EA10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4B5CAD1C-400A-4642-8653-B075FAE5B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3C58630A-83A1-4E4B-B00F-FBC7E4000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175260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ABEE24D5-9293-4E4C-BF2C-2971FDAD1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175260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42ACBE66-4E30-455E-949E-F648E3CB8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13" name="Picture 12" descr="Image result for nascar logo">
          <a:extLst>
            <a:ext uri="{FF2B5EF4-FFF2-40B4-BE49-F238E27FC236}">
              <a16:creationId xmlns:a16="http://schemas.microsoft.com/office/drawing/2014/main" id="{E5914DE0-737F-469E-BE92-FE6D1EBAC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454025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4EB43738-44F3-49A5-BFAF-44008929F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F2375107-D1FF-4466-8906-06C07BA1C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8BDEE169-238D-4160-B2F4-16F666D9E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204990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C7BBBDF7-DD11-4D5A-B1C9-DB3EE916A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8BCB9D12-89CD-46B0-83A0-399FC7708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1C39F538-E766-48F8-A502-946722370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07239CC0-0281-45CD-A936-E4D777A66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81A39FC1-FFFB-47C4-9551-3D061D929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9CA47737-B62C-482A-AF44-5482C15F6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8E26B1B5-3B6E-4B06-8EF9-92EB0ED90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A12AB3C1-741B-4C76-B420-41C983046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3" name="Picture 12" descr="Image result for nascar logo">
          <a:extLst>
            <a:ext uri="{FF2B5EF4-FFF2-40B4-BE49-F238E27FC236}">
              <a16:creationId xmlns:a16="http://schemas.microsoft.com/office/drawing/2014/main" id="{93B19743-4EDE-4888-8B25-AF12E0EE4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29769</xdr:colOff>
      <xdr:row>2</xdr:row>
      <xdr:rowOff>264160</xdr:rowOff>
    </xdr:from>
    <xdr:to>
      <xdr:col>0</xdr:col>
      <xdr:colOff>2722245</xdr:colOff>
      <xdr:row>4</xdr:row>
      <xdr:rowOff>308610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9D0E9657-E890-45DA-BCF4-BB318E802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5341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977</xdr:colOff>
      <xdr:row>23</xdr:row>
      <xdr:rowOff>549275</xdr:rowOff>
    </xdr:to>
    <xdr:pic>
      <xdr:nvPicPr>
        <xdr:cNvPr id="3" name="Picture 2" descr="Image result for background checkered flag nascar">
          <a:extLst>
            <a:ext uri="{FF2B5EF4-FFF2-40B4-BE49-F238E27FC236}">
              <a16:creationId xmlns:a16="http://schemas.microsoft.com/office/drawing/2014/main" id="{79491DB8-BAEC-4C81-B5A0-5AB3EDDDB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EBC4C819-1704-4812-9E5C-E20AC5F8E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290A6ADB-1AE5-426D-9886-B3E8E5A3E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4</xdr:row>
      <xdr:rowOff>497090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9F993B8B-8F26-4174-95D8-93385CE39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4</xdr:row>
      <xdr:rowOff>499110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B702B603-5343-4C68-8EFC-0B1393670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486410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574806EE-E499-4FD7-AB06-9C0A097E3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0198F86D-B098-41F7-851C-1C16ED466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EA235CDF-62B4-4EE4-89CE-2B8A2262D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CA83E074-AE42-4CC2-A86D-E6CD877B3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A4EFB112-0D40-427A-8693-981B1845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185940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814ACBC4-28DF-46B4-B904-F51430742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7E801901-1F0C-456A-9033-5381630A9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B1132EF0-3917-4EE8-8EF2-E3B934E1E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454025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6A1388D1-1E61-4D9E-913F-841E695F6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B01E3978-D763-470A-838A-4F7486219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57E692AC-CCC2-4591-AFFF-6BFEBC222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FA1E3A01-A706-4C9F-9610-6CD2F621B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8A4086C9-2894-4137-9551-C15049008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887507EE-8E2F-41CA-9F8E-886BCE72B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5590AE4D-4C09-4C79-ACF7-FA3D5CE20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EE4E0668-5192-4206-AE2E-6381980FC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185940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D9562052-ED01-4483-B4D1-ED5A452AF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15537A2F-8D5F-47A5-8BE5-A6CDC3CC1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F14382E1-837B-4FE3-ADF7-FC532697D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29769</xdr:colOff>
      <xdr:row>2</xdr:row>
      <xdr:rowOff>264160</xdr:rowOff>
    </xdr:from>
    <xdr:to>
      <xdr:col>0</xdr:col>
      <xdr:colOff>2722245</xdr:colOff>
      <xdr:row>4</xdr:row>
      <xdr:rowOff>308610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FDDABEAF-8C99-4177-8C52-17F4F446C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3091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977</xdr:colOff>
      <xdr:row>23</xdr:row>
      <xdr:rowOff>549275</xdr:rowOff>
    </xdr:to>
    <xdr:pic>
      <xdr:nvPicPr>
        <xdr:cNvPr id="7" name="Picture 6" descr="Image result for background checkered flag nascar">
          <a:extLst>
            <a:ext uri="{FF2B5EF4-FFF2-40B4-BE49-F238E27FC236}">
              <a16:creationId xmlns:a16="http://schemas.microsoft.com/office/drawing/2014/main" id="{01CB2A2A-F5DB-4025-9A2C-7FAD5B4AD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597116D8-3225-40D6-A07E-11A7389CD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D4568984-4A9F-4B23-B81B-1C46400B7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4</xdr:row>
      <xdr:rowOff>497090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0C415319-A190-4D14-B44F-4E4DA7EFE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4</xdr:row>
      <xdr:rowOff>499110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99177C08-163A-4AAD-AA5D-0ABC1BCAC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554355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AF879224-1634-4DBF-91B2-25BB6246C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2EE828DA-5D51-4297-806A-BB86D90B4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AD3BBF7A-52FB-4A8B-AC13-A7378CED4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24986FD5-1A79-4BBA-B1E9-FD182BBDE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4</xdr:row>
      <xdr:rowOff>499110</xdr:rowOff>
    </xdr:to>
    <xdr:pic>
      <xdr:nvPicPr>
        <xdr:cNvPr id="13" name="Picture 12" descr="Image result for nascar logo">
          <a:extLst>
            <a:ext uri="{FF2B5EF4-FFF2-40B4-BE49-F238E27FC236}">
              <a16:creationId xmlns:a16="http://schemas.microsoft.com/office/drawing/2014/main" id="{3803AA22-13A7-45CF-9C56-77CDEE2D6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4</xdr:row>
      <xdr:rowOff>499110</xdr:rowOff>
    </xdr:to>
    <xdr:pic>
      <xdr:nvPicPr>
        <xdr:cNvPr id="14" name="Picture 13" descr="Image result for nascar logo">
          <a:extLst>
            <a:ext uri="{FF2B5EF4-FFF2-40B4-BE49-F238E27FC236}">
              <a16:creationId xmlns:a16="http://schemas.microsoft.com/office/drawing/2014/main" id="{C3A2583B-A36B-45A2-B7B5-A3B07E46A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486410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0E9C8234-8458-4518-BB48-BAFB277E4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6D41CF5A-6950-4E48-B274-C2FA6B591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AD43B48D-A26F-41C1-AB30-3E1EB52A6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E80421A3-65C8-4410-ACE6-CE8566DD9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DEEB4D89-CE86-4B30-8E52-FC7898BA0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185940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FB18E8A5-82B0-4FB4-BF86-492BFD11E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1430E271-567F-401D-904B-50975D3D4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D0455446-1E30-4C3D-8DBA-06C9563AD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F2588335-DA39-4A5F-9261-FF149A789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A66BC07C-20E8-4358-ABD0-F47DA4019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55E7A32F-5F8B-4C68-AC93-E8AC2E391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971DB884-D780-4206-A59A-6CF40C4B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185940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702ABC26-F4A7-4585-A759-DE12A72E2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5D003398-9702-4EBE-92FB-75750805C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51177B22-A7BA-4372-84BC-22E136C89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6DFAD121-47FA-42CC-AA69-F8A31CB93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C40870A4-CE53-40DA-9203-323E55E12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A44E514F-3122-4902-A513-BA7E95A16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D13D338A-1F43-4491-AA33-B48FA4862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185940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597B37F0-A091-411B-84FA-318A4780D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53B360F6-95E3-460B-A389-19ED384B4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7F4190D1-06E8-4301-97EF-29FCB552D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F0699740-AAE0-4623-993C-AD341336D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1CB7210B-98D3-4665-954E-C03E99CBC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1683625D-DC27-4063-A4D5-8F16390E6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547A084D-3220-4BA0-81B0-E1DEF4CBE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185940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2DC1AD06-0696-4F5D-BC2E-5C1337F36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C054FC08-0BAF-4B07-B491-0B467DE12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244B4C78-E13E-478C-AB97-17683909A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</xdr:colOff>
      <xdr:row>54</xdr:row>
      <xdr:rowOff>22860</xdr:rowOff>
    </xdr:from>
    <xdr:to>
      <xdr:col>5</xdr:col>
      <xdr:colOff>1140581</xdr:colOff>
      <xdr:row>55</xdr:row>
      <xdr:rowOff>17145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BFFECD-9C76-416D-993E-8E739C095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06390" y="17510760"/>
          <a:ext cx="1125341" cy="56578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0</xdr:row>
      <xdr:rowOff>1</xdr:rowOff>
    </xdr:from>
    <xdr:to>
      <xdr:col>6</xdr:col>
      <xdr:colOff>0</xdr:colOff>
      <xdr:row>1</xdr:row>
      <xdr:rowOff>474346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6FD932-9FE7-4BA4-BBB1-05919B083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9250" y="1"/>
          <a:ext cx="1162050" cy="963295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</xdr:colOff>
      <xdr:row>73</xdr:row>
      <xdr:rowOff>38100</xdr:rowOff>
    </xdr:from>
    <xdr:to>
      <xdr:col>5</xdr:col>
      <xdr:colOff>1082039</xdr:colOff>
      <xdr:row>75</xdr:row>
      <xdr:rowOff>2116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6F9A90-CC03-4C6F-ABA7-E74FD33BE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2590" y="23812500"/>
          <a:ext cx="990599" cy="599016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59</xdr:row>
      <xdr:rowOff>175260</xdr:rowOff>
    </xdr:from>
    <xdr:to>
      <xdr:col>5</xdr:col>
      <xdr:colOff>1062529</xdr:colOff>
      <xdr:row>60</xdr:row>
      <xdr:rowOff>167639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AA0FC53-0F74-4623-9733-B3EAF2369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05450" y="19504660"/>
          <a:ext cx="948229" cy="309879"/>
        </a:xfrm>
        <a:prstGeom prst="rect">
          <a:avLst/>
        </a:prstGeom>
      </xdr:spPr>
    </xdr:pic>
    <xdr:clientData/>
  </xdr:twoCellAnchor>
  <xdr:twoCellAnchor editAs="oneCell">
    <xdr:from>
      <xdr:col>5</xdr:col>
      <xdr:colOff>53341</xdr:colOff>
      <xdr:row>61</xdr:row>
      <xdr:rowOff>228601</xdr:rowOff>
    </xdr:from>
    <xdr:to>
      <xdr:col>5</xdr:col>
      <xdr:colOff>1127761</xdr:colOff>
      <xdr:row>62</xdr:row>
      <xdr:rowOff>168113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FE10B76-38B2-427D-9950-CEA845053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44491" y="20193001"/>
          <a:ext cx="1074420" cy="257012"/>
        </a:xfrm>
        <a:prstGeom prst="rect">
          <a:avLst/>
        </a:prstGeom>
      </xdr:spPr>
    </xdr:pic>
    <xdr:clientData/>
  </xdr:twoCellAnchor>
  <xdr:twoCellAnchor editAs="oneCell">
    <xdr:from>
      <xdr:col>16</xdr:col>
      <xdr:colOff>529591</xdr:colOff>
      <xdr:row>31</xdr:row>
      <xdr:rowOff>93345</xdr:rowOff>
    </xdr:from>
    <xdr:to>
      <xdr:col>18</xdr:col>
      <xdr:colOff>300991</xdr:colOff>
      <xdr:row>32</xdr:row>
      <xdr:rowOff>207109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E049D44-FA1C-45BD-8117-A780DBD12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985491" y="10278745"/>
          <a:ext cx="1003300" cy="431264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</xdr:colOff>
      <xdr:row>57</xdr:row>
      <xdr:rowOff>106680</xdr:rowOff>
    </xdr:from>
    <xdr:to>
      <xdr:col>5</xdr:col>
      <xdr:colOff>1082040</xdr:colOff>
      <xdr:row>58</xdr:row>
      <xdr:rowOff>210919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947610B-61C1-49D6-B11B-E6491B9BA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97830" y="18801080"/>
          <a:ext cx="975360" cy="421739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</xdr:colOff>
      <xdr:row>63</xdr:row>
      <xdr:rowOff>114300</xdr:rowOff>
    </xdr:from>
    <xdr:to>
      <xdr:col>5</xdr:col>
      <xdr:colOff>1082040</xdr:colOff>
      <xdr:row>64</xdr:row>
      <xdr:rowOff>249358</xdr:rowOff>
    </xdr:to>
    <xdr:pic>
      <xdr:nvPicPr>
        <xdr:cNvPr id="9" name="Picture 8" descr="Image result for talladega motor speedway logo">
          <a:extLst>
            <a:ext uri="{FF2B5EF4-FFF2-40B4-BE49-F238E27FC236}">
              <a16:creationId xmlns:a16="http://schemas.microsoft.com/office/drawing/2014/main" id="{2E30EA39-31ED-4CE1-AF88-155842B1C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4970" y="20713700"/>
          <a:ext cx="998220" cy="452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504825</xdr:colOff>
      <xdr:row>34</xdr:row>
      <xdr:rowOff>236220</xdr:rowOff>
    </xdr:from>
    <xdr:to>
      <xdr:col>18</xdr:col>
      <xdr:colOff>302260</xdr:colOff>
      <xdr:row>36</xdr:row>
      <xdr:rowOff>316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EDD4750-A1FB-4433-8293-9587E8528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960725" y="11374120"/>
          <a:ext cx="1029335" cy="399096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</xdr:colOff>
      <xdr:row>71</xdr:row>
      <xdr:rowOff>220980</xdr:rowOff>
    </xdr:from>
    <xdr:to>
      <xdr:col>5</xdr:col>
      <xdr:colOff>1138251</xdr:colOff>
      <xdr:row>72</xdr:row>
      <xdr:rowOff>129540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E80990-BE02-49C9-A1AB-B5E6B1BAB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06390" y="23360380"/>
          <a:ext cx="1123011" cy="226060"/>
        </a:xfrm>
        <a:prstGeom prst="rect">
          <a:avLst/>
        </a:prstGeom>
      </xdr:spPr>
    </xdr:pic>
    <xdr:clientData/>
  </xdr:twoCellAnchor>
  <xdr:twoCellAnchor editAs="oneCell">
    <xdr:from>
      <xdr:col>16</xdr:col>
      <xdr:colOff>588645</xdr:colOff>
      <xdr:row>41</xdr:row>
      <xdr:rowOff>119457</xdr:rowOff>
    </xdr:from>
    <xdr:to>
      <xdr:col>18</xdr:col>
      <xdr:colOff>492125</xdr:colOff>
      <xdr:row>42</xdr:row>
      <xdr:rowOff>175134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C0EBF40-E142-4E02-8BCA-8AE65C744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044545" y="13479857"/>
          <a:ext cx="1135380" cy="373177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65</xdr:row>
      <xdr:rowOff>84050</xdr:rowOff>
    </xdr:from>
    <xdr:to>
      <xdr:col>5</xdr:col>
      <xdr:colOff>1138556</xdr:colOff>
      <xdr:row>66</xdr:row>
      <xdr:rowOff>287569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5CB6729-8AA9-42CF-BD47-9A53FF2F8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429251" y="21318450"/>
          <a:ext cx="1100455" cy="521019"/>
        </a:xfrm>
        <a:prstGeom prst="rect">
          <a:avLst/>
        </a:prstGeom>
      </xdr:spPr>
    </xdr:pic>
    <xdr:clientData/>
  </xdr:twoCellAnchor>
  <xdr:twoCellAnchor editAs="oneCell">
    <xdr:from>
      <xdr:col>5</xdr:col>
      <xdr:colOff>16510</xdr:colOff>
      <xdr:row>69</xdr:row>
      <xdr:rowOff>184150</xdr:rowOff>
    </xdr:from>
    <xdr:to>
      <xdr:col>5</xdr:col>
      <xdr:colOff>1100455</xdr:colOff>
      <xdr:row>70</xdr:row>
      <xdr:rowOff>232984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01E9C80-B08B-4B50-B61D-F863634A7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07660" y="22688550"/>
          <a:ext cx="1083945" cy="366334"/>
        </a:xfrm>
        <a:prstGeom prst="rect">
          <a:avLst/>
        </a:prstGeom>
      </xdr:spPr>
    </xdr:pic>
    <xdr:clientData/>
  </xdr:twoCellAnchor>
  <xdr:twoCellAnchor editAs="oneCell">
    <xdr:from>
      <xdr:col>16</xdr:col>
      <xdr:colOff>567691</xdr:colOff>
      <xdr:row>29</xdr:row>
      <xdr:rowOff>95250</xdr:rowOff>
    </xdr:from>
    <xdr:to>
      <xdr:col>18</xdr:col>
      <xdr:colOff>457051</xdr:colOff>
      <xdr:row>30</xdr:row>
      <xdr:rowOff>152283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8122416-95A4-482E-8997-D2378963C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023591" y="9645650"/>
          <a:ext cx="1121260" cy="374533"/>
        </a:xfrm>
        <a:prstGeom prst="rect">
          <a:avLst/>
        </a:prstGeom>
      </xdr:spPr>
    </xdr:pic>
    <xdr:clientData/>
  </xdr:twoCellAnchor>
  <xdr:twoCellAnchor editAs="oneCell">
    <xdr:from>
      <xdr:col>16</xdr:col>
      <xdr:colOff>581025</xdr:colOff>
      <xdr:row>37</xdr:row>
      <xdr:rowOff>43816</xdr:rowOff>
    </xdr:from>
    <xdr:to>
      <xdr:col>18</xdr:col>
      <xdr:colOff>496912</xdr:colOff>
      <xdr:row>38</xdr:row>
      <xdr:rowOff>97156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E536164-90F9-4378-B9FA-50F097BAC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036925" y="12134216"/>
          <a:ext cx="1147787" cy="370840"/>
        </a:xfrm>
        <a:prstGeom prst="rect">
          <a:avLst/>
        </a:prstGeom>
      </xdr:spPr>
    </xdr:pic>
    <xdr:clientData/>
  </xdr:twoCellAnchor>
  <xdr:twoCellAnchor editAs="oneCell">
    <xdr:from>
      <xdr:col>17</xdr:col>
      <xdr:colOff>20955</xdr:colOff>
      <xdr:row>39</xdr:row>
      <xdr:rowOff>26670</xdr:rowOff>
    </xdr:from>
    <xdr:to>
      <xdr:col>18</xdr:col>
      <xdr:colOff>398455</xdr:colOff>
      <xdr:row>40</xdr:row>
      <xdr:rowOff>205105</xdr:rowOff>
    </xdr:to>
    <xdr:pic>
      <xdr:nvPicPr>
        <xdr:cNvPr id="17" name="Picture 16" descr="Image result for chacago speedway logo">
          <a:extLst>
            <a:ext uri="{FF2B5EF4-FFF2-40B4-BE49-F238E27FC236}">
              <a16:creationId xmlns:a16="http://schemas.microsoft.com/office/drawing/2014/main" id="{4BF9E66B-073E-416B-B75F-E2512D1BC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2805" y="12752070"/>
          <a:ext cx="993450" cy="495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107950</xdr:colOff>
      <xdr:row>67</xdr:row>
      <xdr:rowOff>214630</xdr:rowOff>
    </xdr:from>
    <xdr:to>
      <xdr:col>5</xdr:col>
      <xdr:colOff>1082431</xdr:colOff>
      <xdr:row>68</xdr:row>
      <xdr:rowOff>167640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2EB2C10-8EC5-47E0-A6B3-B1FFD91C6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499100" y="22084030"/>
          <a:ext cx="974481" cy="27051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55</xdr:row>
      <xdr:rowOff>121920</xdr:rowOff>
    </xdr:from>
    <xdr:to>
      <xdr:col>5</xdr:col>
      <xdr:colOff>1139190</xdr:colOff>
      <xdr:row>56</xdr:row>
      <xdr:rowOff>264871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F27EDD7-7978-4711-8EDA-055264E52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429250" y="18181320"/>
          <a:ext cx="1101090" cy="460451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</xdr:colOff>
      <xdr:row>54</xdr:row>
      <xdr:rowOff>144780</xdr:rowOff>
    </xdr:from>
    <xdr:to>
      <xdr:col>7</xdr:col>
      <xdr:colOff>1388745</xdr:colOff>
      <xdr:row>54</xdr:row>
      <xdr:rowOff>442391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EEB0D6-D752-44C8-BBFF-507AB2A84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21780" y="17632680"/>
          <a:ext cx="3091815" cy="29761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54</xdr:row>
      <xdr:rowOff>152400</xdr:rowOff>
    </xdr:from>
    <xdr:to>
      <xdr:col>3</xdr:col>
      <xdr:colOff>1905</xdr:colOff>
      <xdr:row>54</xdr:row>
      <xdr:rowOff>453186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0C915CA-77F6-4F80-B242-C311BF380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7490" y="17640300"/>
          <a:ext cx="3174365" cy="30078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73</xdr:row>
      <xdr:rowOff>7620</xdr:rowOff>
    </xdr:from>
    <xdr:to>
      <xdr:col>1</xdr:col>
      <xdr:colOff>1519555</xdr:colOff>
      <xdr:row>73</xdr:row>
      <xdr:rowOff>166953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134FCA0-7AD2-4EB4-8E48-77F7744A9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2750" y="23782020"/>
          <a:ext cx="1329055" cy="159333"/>
        </a:xfrm>
        <a:prstGeom prst="rect">
          <a:avLst/>
        </a:prstGeom>
      </xdr:spPr>
    </xdr:pic>
    <xdr:clientData/>
  </xdr:two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23" name="Picture 22">
          <a:extLst>
            <a:ext uri="{FF2B5EF4-FFF2-40B4-BE49-F238E27FC236}">
              <a16:creationId xmlns:a16="http://schemas.microsoft.com/office/drawing/2014/main" id="{45204B96-C9D4-4CE8-8B62-679CB9CE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1</xdr:col>
      <xdr:colOff>175260</xdr:colOff>
      <xdr:row>73</xdr:row>
      <xdr:rowOff>15240</xdr:rowOff>
    </xdr:from>
    <xdr:ext cx="1325880" cy="159333"/>
    <xdr:pic>
      <xdr:nvPicPr>
        <xdr:cNvPr id="24" name="Picture 23">
          <a:extLst>
            <a:ext uri="{FF2B5EF4-FFF2-40B4-BE49-F238E27FC236}">
              <a16:creationId xmlns:a16="http://schemas.microsoft.com/office/drawing/2014/main" id="{24AFCBCE-79E4-4B10-818C-87127F493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3789640"/>
          <a:ext cx="1325880" cy="159333"/>
        </a:xfrm>
        <a:prstGeom prst="rect">
          <a:avLst/>
        </a:prstGeom>
      </xdr:spPr>
    </xdr:pic>
    <xdr:clientData/>
  </xdr:oneCellAnchor>
  <xdr:twoCellAnchor editAs="oneCell">
    <xdr:from>
      <xdr:col>17</xdr:col>
      <xdr:colOff>28575</xdr:colOff>
      <xdr:row>43</xdr:row>
      <xdr:rowOff>85725</xdr:rowOff>
    </xdr:from>
    <xdr:to>
      <xdr:col>18</xdr:col>
      <xdr:colOff>528955</xdr:colOff>
      <xdr:row>44</xdr:row>
      <xdr:rowOff>147752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4320D41-7D58-4125-AFEA-5BD11490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100425" y="14081125"/>
          <a:ext cx="1116330" cy="379527"/>
        </a:xfrm>
        <a:prstGeom prst="rect">
          <a:avLst/>
        </a:prstGeom>
      </xdr:spPr>
    </xdr:pic>
    <xdr:clientData/>
  </xdr:twoCellAnchor>
  <xdr:oneCellAnchor>
    <xdr:from>
      <xdr:col>6</xdr:col>
      <xdr:colOff>15240</xdr:colOff>
      <xdr:row>54</xdr:row>
      <xdr:rowOff>152400</xdr:rowOff>
    </xdr:from>
    <xdr:ext cx="3086100" cy="297611"/>
    <xdr:pic>
      <xdr:nvPicPr>
        <xdr:cNvPr id="26" name="Picture 25">
          <a:extLst>
            <a:ext uri="{FF2B5EF4-FFF2-40B4-BE49-F238E27FC236}">
              <a16:creationId xmlns:a16="http://schemas.microsoft.com/office/drawing/2014/main" id="{BD04D441-3B04-48F8-A594-EEFCA3AFE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06540" y="17640300"/>
          <a:ext cx="3086100" cy="297611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27" name="Picture 26">
          <a:extLst>
            <a:ext uri="{FF2B5EF4-FFF2-40B4-BE49-F238E27FC236}">
              <a16:creationId xmlns:a16="http://schemas.microsoft.com/office/drawing/2014/main" id="{6C5A04A2-6347-4014-91F6-8CAB80D6D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81800" y="23782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28" name="Picture 27">
          <a:extLst>
            <a:ext uri="{FF2B5EF4-FFF2-40B4-BE49-F238E27FC236}">
              <a16:creationId xmlns:a16="http://schemas.microsoft.com/office/drawing/2014/main" id="{3C888480-255F-4E63-8E11-329A0F11C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29" name="Picture 28">
          <a:extLst>
            <a:ext uri="{FF2B5EF4-FFF2-40B4-BE49-F238E27FC236}">
              <a16:creationId xmlns:a16="http://schemas.microsoft.com/office/drawing/2014/main" id="{15D6320D-52A6-4A9D-8CE0-28D74819A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81800" y="23782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30" name="Picture 29">
          <a:extLst>
            <a:ext uri="{FF2B5EF4-FFF2-40B4-BE49-F238E27FC236}">
              <a16:creationId xmlns:a16="http://schemas.microsoft.com/office/drawing/2014/main" id="{6AAC376A-119D-4C5F-8C42-21CE297BA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31" name="Picture 30">
          <a:extLst>
            <a:ext uri="{FF2B5EF4-FFF2-40B4-BE49-F238E27FC236}">
              <a16:creationId xmlns:a16="http://schemas.microsoft.com/office/drawing/2014/main" id="{D213EAD1-39B3-4B30-A72A-4E128D32B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81800" y="23782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32" name="Picture 31">
          <a:extLst>
            <a:ext uri="{FF2B5EF4-FFF2-40B4-BE49-F238E27FC236}">
              <a16:creationId xmlns:a16="http://schemas.microsoft.com/office/drawing/2014/main" id="{C40AB3E8-3967-409A-8FCB-785AA29CB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15240</xdr:colOff>
      <xdr:row>54</xdr:row>
      <xdr:rowOff>152400</xdr:rowOff>
    </xdr:from>
    <xdr:ext cx="3120390" cy="297611"/>
    <xdr:pic>
      <xdr:nvPicPr>
        <xdr:cNvPr id="33" name="Picture 32">
          <a:extLst>
            <a:ext uri="{FF2B5EF4-FFF2-40B4-BE49-F238E27FC236}">
              <a16:creationId xmlns:a16="http://schemas.microsoft.com/office/drawing/2014/main" id="{1FFE2F67-3256-48A1-852D-1D56B768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06540" y="17640300"/>
          <a:ext cx="3120390" cy="297611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34" name="Picture 33">
          <a:extLst>
            <a:ext uri="{FF2B5EF4-FFF2-40B4-BE49-F238E27FC236}">
              <a16:creationId xmlns:a16="http://schemas.microsoft.com/office/drawing/2014/main" id="{B17EC52B-BB7A-4721-80D8-CCEA11BD2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81800" y="23782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35" name="Picture 34">
          <a:extLst>
            <a:ext uri="{FF2B5EF4-FFF2-40B4-BE49-F238E27FC236}">
              <a16:creationId xmlns:a16="http://schemas.microsoft.com/office/drawing/2014/main" id="{08F591B1-9238-4390-AD54-887114C6C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9055" cy="156158"/>
    <xdr:pic>
      <xdr:nvPicPr>
        <xdr:cNvPr id="36" name="Picture 35">
          <a:extLst>
            <a:ext uri="{FF2B5EF4-FFF2-40B4-BE49-F238E27FC236}">
              <a16:creationId xmlns:a16="http://schemas.microsoft.com/office/drawing/2014/main" id="{B9D1105D-A67C-4B1E-ACAF-9F1D5E9E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81800" y="23782020"/>
          <a:ext cx="1329055" cy="156158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37" name="Picture 36">
          <a:extLst>
            <a:ext uri="{FF2B5EF4-FFF2-40B4-BE49-F238E27FC236}">
              <a16:creationId xmlns:a16="http://schemas.microsoft.com/office/drawing/2014/main" id="{E365B401-68A6-4318-9975-D1AB1D546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15240</xdr:colOff>
      <xdr:row>54</xdr:row>
      <xdr:rowOff>152400</xdr:rowOff>
    </xdr:from>
    <xdr:ext cx="3174365" cy="300786"/>
    <xdr:pic>
      <xdr:nvPicPr>
        <xdr:cNvPr id="38" name="Picture 37">
          <a:extLst>
            <a:ext uri="{FF2B5EF4-FFF2-40B4-BE49-F238E27FC236}">
              <a16:creationId xmlns:a16="http://schemas.microsoft.com/office/drawing/2014/main" id="{F5DC3480-B5E9-46BD-A7F6-8947935F0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06540" y="17640300"/>
          <a:ext cx="3174365" cy="300786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9055" cy="159333"/>
    <xdr:pic>
      <xdr:nvPicPr>
        <xdr:cNvPr id="39" name="Picture 38">
          <a:extLst>
            <a:ext uri="{FF2B5EF4-FFF2-40B4-BE49-F238E27FC236}">
              <a16:creationId xmlns:a16="http://schemas.microsoft.com/office/drawing/2014/main" id="{8FC740AE-45C5-44B6-95C9-4DE9B9F40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81800" y="23782020"/>
          <a:ext cx="1329055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40" name="Picture 39">
          <a:extLst>
            <a:ext uri="{FF2B5EF4-FFF2-40B4-BE49-F238E27FC236}">
              <a16:creationId xmlns:a16="http://schemas.microsoft.com/office/drawing/2014/main" id="{CAEB5BBC-EB98-42A8-A53D-D495B1E4D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</xdr:colOff>
      <xdr:row>54</xdr:row>
      <xdr:rowOff>22860</xdr:rowOff>
    </xdr:from>
    <xdr:to>
      <xdr:col>5</xdr:col>
      <xdr:colOff>1140581</xdr:colOff>
      <xdr:row>55</xdr:row>
      <xdr:rowOff>17145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0944D64-6445-45F5-A335-263BE81CB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03520" y="17244060"/>
          <a:ext cx="1153916" cy="55626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0</xdr:row>
      <xdr:rowOff>1</xdr:rowOff>
    </xdr:from>
    <xdr:to>
      <xdr:col>6</xdr:col>
      <xdr:colOff>0</xdr:colOff>
      <xdr:row>1</xdr:row>
      <xdr:rowOff>474346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BA8EBFA-1436-48E4-B1C5-E9F393B85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26380" y="1"/>
          <a:ext cx="1143000" cy="952500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</xdr:colOff>
      <xdr:row>73</xdr:row>
      <xdr:rowOff>38100</xdr:rowOff>
    </xdr:from>
    <xdr:to>
      <xdr:col>5</xdr:col>
      <xdr:colOff>1082039</xdr:colOff>
      <xdr:row>75</xdr:row>
      <xdr:rowOff>2116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23DC64B-3BA5-4ED4-9E21-998AE0158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79720" y="23370540"/>
          <a:ext cx="990599" cy="588856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59</xdr:row>
      <xdr:rowOff>175260</xdr:rowOff>
    </xdr:from>
    <xdr:to>
      <xdr:col>5</xdr:col>
      <xdr:colOff>1062529</xdr:colOff>
      <xdr:row>60</xdr:row>
      <xdr:rowOff>167639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EE0E50D-4992-4BA7-9094-8E8250915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02580" y="19133820"/>
          <a:ext cx="941879" cy="304799"/>
        </a:xfrm>
        <a:prstGeom prst="rect">
          <a:avLst/>
        </a:prstGeom>
      </xdr:spPr>
    </xdr:pic>
    <xdr:clientData/>
  </xdr:twoCellAnchor>
  <xdr:twoCellAnchor editAs="oneCell">
    <xdr:from>
      <xdr:col>5</xdr:col>
      <xdr:colOff>53341</xdr:colOff>
      <xdr:row>61</xdr:row>
      <xdr:rowOff>228601</xdr:rowOff>
    </xdr:from>
    <xdr:to>
      <xdr:col>5</xdr:col>
      <xdr:colOff>1127761</xdr:colOff>
      <xdr:row>62</xdr:row>
      <xdr:rowOff>168113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8838D29-B202-4021-BC92-4FAD31805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41621" y="19812001"/>
          <a:ext cx="1074420" cy="245582"/>
        </a:xfrm>
        <a:prstGeom prst="rect">
          <a:avLst/>
        </a:prstGeom>
      </xdr:spPr>
    </xdr:pic>
    <xdr:clientData/>
  </xdr:twoCellAnchor>
  <xdr:twoCellAnchor editAs="oneCell">
    <xdr:from>
      <xdr:col>16</xdr:col>
      <xdr:colOff>529591</xdr:colOff>
      <xdr:row>31</xdr:row>
      <xdr:rowOff>93345</xdr:rowOff>
    </xdr:from>
    <xdr:to>
      <xdr:col>18</xdr:col>
      <xdr:colOff>300991</xdr:colOff>
      <xdr:row>32</xdr:row>
      <xdr:rowOff>207109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809F8D8-829E-4275-B4CB-7E2660B77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64816" y="10180320"/>
          <a:ext cx="971550" cy="418564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</xdr:colOff>
      <xdr:row>57</xdr:row>
      <xdr:rowOff>106680</xdr:rowOff>
    </xdr:from>
    <xdr:to>
      <xdr:col>5</xdr:col>
      <xdr:colOff>1082040</xdr:colOff>
      <xdr:row>58</xdr:row>
      <xdr:rowOff>210919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11D76748-58F9-41A2-9D4C-69CE6C56F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94960" y="18440400"/>
          <a:ext cx="975360" cy="416659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</xdr:colOff>
      <xdr:row>63</xdr:row>
      <xdr:rowOff>114300</xdr:rowOff>
    </xdr:from>
    <xdr:to>
      <xdr:col>5</xdr:col>
      <xdr:colOff>1082040</xdr:colOff>
      <xdr:row>64</xdr:row>
      <xdr:rowOff>249358</xdr:rowOff>
    </xdr:to>
    <xdr:pic>
      <xdr:nvPicPr>
        <xdr:cNvPr id="40" name="Picture 39" descr="Image result for talladega motor speedway logo">
          <a:extLst>
            <a:ext uri="{FF2B5EF4-FFF2-40B4-BE49-F238E27FC236}">
              <a16:creationId xmlns:a16="http://schemas.microsoft.com/office/drawing/2014/main" id="{AA0DADF1-B0E4-4EF7-B0F9-AED535423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20322540"/>
          <a:ext cx="998220" cy="447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504825</xdr:colOff>
      <xdr:row>34</xdr:row>
      <xdr:rowOff>236220</xdr:rowOff>
    </xdr:from>
    <xdr:to>
      <xdr:col>18</xdr:col>
      <xdr:colOff>302260</xdr:colOff>
      <xdr:row>36</xdr:row>
      <xdr:rowOff>316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84FEEDC-AC4B-4C64-9181-627E93311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640050" y="11266170"/>
          <a:ext cx="994410" cy="392746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</xdr:colOff>
      <xdr:row>71</xdr:row>
      <xdr:rowOff>220980</xdr:rowOff>
    </xdr:from>
    <xdr:to>
      <xdr:col>5</xdr:col>
      <xdr:colOff>1138251</xdr:colOff>
      <xdr:row>72</xdr:row>
      <xdr:rowOff>129540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0F51253-2367-4D2B-AD6A-DC01B0F84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03520" y="22928580"/>
          <a:ext cx="1151586" cy="220980"/>
        </a:xfrm>
        <a:prstGeom prst="rect">
          <a:avLst/>
        </a:prstGeom>
      </xdr:spPr>
    </xdr:pic>
    <xdr:clientData/>
  </xdr:twoCellAnchor>
  <xdr:twoCellAnchor editAs="oneCell">
    <xdr:from>
      <xdr:col>16</xdr:col>
      <xdr:colOff>588645</xdr:colOff>
      <xdr:row>41</xdr:row>
      <xdr:rowOff>119457</xdr:rowOff>
    </xdr:from>
    <xdr:to>
      <xdr:col>18</xdr:col>
      <xdr:colOff>492125</xdr:colOff>
      <xdr:row>42</xdr:row>
      <xdr:rowOff>175134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775FC8CF-24A7-4BA1-B964-15A749C95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723870" y="13349682"/>
          <a:ext cx="1097280" cy="370002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65</xdr:row>
      <xdr:rowOff>84050</xdr:rowOff>
    </xdr:from>
    <xdr:to>
      <xdr:col>5</xdr:col>
      <xdr:colOff>1138556</xdr:colOff>
      <xdr:row>66</xdr:row>
      <xdr:rowOff>287569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46DADF4C-69D2-4E16-B142-BF80CD14E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326381" y="20917130"/>
          <a:ext cx="1097280" cy="515939"/>
        </a:xfrm>
        <a:prstGeom prst="rect">
          <a:avLst/>
        </a:prstGeom>
      </xdr:spPr>
    </xdr:pic>
    <xdr:clientData/>
  </xdr:twoCellAnchor>
  <xdr:twoCellAnchor editAs="oneCell">
    <xdr:from>
      <xdr:col>5</xdr:col>
      <xdr:colOff>16510</xdr:colOff>
      <xdr:row>69</xdr:row>
      <xdr:rowOff>184150</xdr:rowOff>
    </xdr:from>
    <xdr:to>
      <xdr:col>5</xdr:col>
      <xdr:colOff>1100455</xdr:colOff>
      <xdr:row>70</xdr:row>
      <xdr:rowOff>232984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8894EC1-67B9-430E-A123-C6451BF56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07660" y="23323550"/>
          <a:ext cx="1074420" cy="366334"/>
        </a:xfrm>
        <a:prstGeom prst="rect">
          <a:avLst/>
        </a:prstGeom>
      </xdr:spPr>
    </xdr:pic>
    <xdr:clientData/>
  </xdr:twoCellAnchor>
  <xdr:twoCellAnchor editAs="oneCell">
    <xdr:from>
      <xdr:col>16</xdr:col>
      <xdr:colOff>567691</xdr:colOff>
      <xdr:row>29</xdr:row>
      <xdr:rowOff>95250</xdr:rowOff>
    </xdr:from>
    <xdr:to>
      <xdr:col>18</xdr:col>
      <xdr:colOff>457051</xdr:colOff>
      <xdr:row>30</xdr:row>
      <xdr:rowOff>152283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B831A7C3-35A9-4D60-A3E8-BC6537AF8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702916" y="9553575"/>
          <a:ext cx="1089510" cy="371358"/>
        </a:xfrm>
        <a:prstGeom prst="rect">
          <a:avLst/>
        </a:prstGeom>
      </xdr:spPr>
    </xdr:pic>
    <xdr:clientData/>
  </xdr:twoCellAnchor>
  <xdr:twoCellAnchor editAs="oneCell">
    <xdr:from>
      <xdr:col>16</xdr:col>
      <xdr:colOff>581025</xdr:colOff>
      <xdr:row>37</xdr:row>
      <xdr:rowOff>43816</xdr:rowOff>
    </xdr:from>
    <xdr:to>
      <xdr:col>18</xdr:col>
      <xdr:colOff>496912</xdr:colOff>
      <xdr:row>38</xdr:row>
      <xdr:rowOff>97156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28CCCF9-6539-4446-9600-E6A996C4A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716250" y="12016741"/>
          <a:ext cx="1116037" cy="367665"/>
        </a:xfrm>
        <a:prstGeom prst="rect">
          <a:avLst/>
        </a:prstGeom>
      </xdr:spPr>
    </xdr:pic>
    <xdr:clientData/>
  </xdr:twoCellAnchor>
  <xdr:twoCellAnchor editAs="oneCell">
    <xdr:from>
      <xdr:col>17</xdr:col>
      <xdr:colOff>20955</xdr:colOff>
      <xdr:row>39</xdr:row>
      <xdr:rowOff>26670</xdr:rowOff>
    </xdr:from>
    <xdr:to>
      <xdr:col>18</xdr:col>
      <xdr:colOff>398455</xdr:colOff>
      <xdr:row>40</xdr:row>
      <xdr:rowOff>205105</xdr:rowOff>
    </xdr:to>
    <xdr:pic>
      <xdr:nvPicPr>
        <xdr:cNvPr id="56" name="Picture 55" descr="Image result for chacago speedway logo">
          <a:extLst>
            <a:ext uri="{FF2B5EF4-FFF2-40B4-BE49-F238E27FC236}">
              <a16:creationId xmlns:a16="http://schemas.microsoft.com/office/drawing/2014/main" id="{902EDC30-7EB5-408A-87F9-1C54826A1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6255" y="12628245"/>
          <a:ext cx="974400" cy="489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107950</xdr:colOff>
      <xdr:row>67</xdr:row>
      <xdr:rowOff>214630</xdr:rowOff>
    </xdr:from>
    <xdr:to>
      <xdr:col>5</xdr:col>
      <xdr:colOff>1082431</xdr:colOff>
      <xdr:row>68</xdr:row>
      <xdr:rowOff>167640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4F0F4BA2-DB60-4D4E-930C-706085054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499100" y="22719030"/>
          <a:ext cx="964956" cy="26416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55</xdr:row>
      <xdr:rowOff>121920</xdr:rowOff>
    </xdr:from>
    <xdr:to>
      <xdr:col>5</xdr:col>
      <xdr:colOff>1139190</xdr:colOff>
      <xdr:row>56</xdr:row>
      <xdr:rowOff>264871</xdr:rowOff>
    </xdr:to>
    <xdr:pic>
      <xdr:nvPicPr>
        <xdr:cNvPr id="32769" name="Picture 32768">
          <a:extLst>
            <a:ext uri="{FF2B5EF4-FFF2-40B4-BE49-F238E27FC236}">
              <a16:creationId xmlns:a16="http://schemas.microsoft.com/office/drawing/2014/main" id="{02DAB7CE-8427-4BE1-95D4-FC315E7CA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326380" y="17830800"/>
          <a:ext cx="1120140" cy="449021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</xdr:colOff>
      <xdr:row>54</xdr:row>
      <xdr:rowOff>144780</xdr:rowOff>
    </xdr:from>
    <xdr:to>
      <xdr:col>7</xdr:col>
      <xdr:colOff>1388745</xdr:colOff>
      <xdr:row>54</xdr:row>
      <xdr:rowOff>442391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1A478790-042A-42D9-959F-D0C4E18F7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499860" y="17365980"/>
          <a:ext cx="3086100" cy="29761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54</xdr:row>
      <xdr:rowOff>152400</xdr:rowOff>
    </xdr:from>
    <xdr:to>
      <xdr:col>3</xdr:col>
      <xdr:colOff>1905</xdr:colOff>
      <xdr:row>54</xdr:row>
      <xdr:rowOff>453186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C957ACD-F6AF-4931-B263-171BFACF6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6220" y="17373600"/>
          <a:ext cx="3086100" cy="29761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73</xdr:row>
      <xdr:rowOff>7620</xdr:rowOff>
    </xdr:from>
    <xdr:to>
      <xdr:col>1</xdr:col>
      <xdr:colOff>1519555</xdr:colOff>
      <xdr:row>73</xdr:row>
      <xdr:rowOff>166953</xdr:rowOff>
    </xdr:to>
    <xdr:pic>
      <xdr:nvPicPr>
        <xdr:cNvPr id="32772" name="Picture 32771">
          <a:extLst>
            <a:ext uri="{FF2B5EF4-FFF2-40B4-BE49-F238E27FC236}">
              <a16:creationId xmlns:a16="http://schemas.microsoft.com/office/drawing/2014/main" id="{4E63FF9D-3E16-4D39-B1FB-8D4AEB612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1480" y="23340060"/>
          <a:ext cx="1325880" cy="159333"/>
        </a:xfrm>
        <a:prstGeom prst="rect">
          <a:avLst/>
        </a:prstGeom>
      </xdr:spPr>
    </xdr:pic>
    <xdr:clientData/>
  </xdr:two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71" name="Picture 70">
          <a:extLst>
            <a:ext uri="{FF2B5EF4-FFF2-40B4-BE49-F238E27FC236}">
              <a16:creationId xmlns:a16="http://schemas.microsoft.com/office/drawing/2014/main" id="{6953CCE9-8069-4530-8FC4-757386D27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644640" y="23347680"/>
          <a:ext cx="1325880" cy="159333"/>
        </a:xfrm>
        <a:prstGeom prst="rect">
          <a:avLst/>
        </a:prstGeom>
      </xdr:spPr>
    </xdr:pic>
    <xdr:clientData/>
  </xdr:oneCellAnchor>
  <xdr:oneCellAnchor>
    <xdr:from>
      <xdr:col>1</xdr:col>
      <xdr:colOff>175260</xdr:colOff>
      <xdr:row>73</xdr:row>
      <xdr:rowOff>15240</xdr:rowOff>
    </xdr:from>
    <xdr:ext cx="1325880" cy="159333"/>
    <xdr:pic>
      <xdr:nvPicPr>
        <xdr:cNvPr id="72" name="Picture 71">
          <a:extLst>
            <a:ext uri="{FF2B5EF4-FFF2-40B4-BE49-F238E27FC236}">
              <a16:creationId xmlns:a16="http://schemas.microsoft.com/office/drawing/2014/main" id="{97025648-486C-4674-9FF5-383A63EB0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3789640"/>
          <a:ext cx="1325880" cy="159333"/>
        </a:xfrm>
        <a:prstGeom prst="rect">
          <a:avLst/>
        </a:prstGeom>
      </xdr:spPr>
    </xdr:pic>
    <xdr:clientData/>
  </xdr:oneCellAnchor>
  <xdr:twoCellAnchor editAs="oneCell">
    <xdr:from>
      <xdr:col>17</xdr:col>
      <xdr:colOff>28575</xdr:colOff>
      <xdr:row>43</xdr:row>
      <xdr:rowOff>85725</xdr:rowOff>
    </xdr:from>
    <xdr:to>
      <xdr:col>18</xdr:col>
      <xdr:colOff>528955</xdr:colOff>
      <xdr:row>44</xdr:row>
      <xdr:rowOff>147752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9EEE2576-B24F-445F-A20C-1AE8380C5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763875" y="13944600"/>
          <a:ext cx="1097280" cy="370002"/>
        </a:xfrm>
        <a:prstGeom prst="rect">
          <a:avLst/>
        </a:prstGeom>
      </xdr:spPr>
    </xdr:pic>
    <xdr:clientData/>
  </xdr:twoCellAnchor>
  <xdr:oneCellAnchor>
    <xdr:from>
      <xdr:col>6</xdr:col>
      <xdr:colOff>15240</xdr:colOff>
      <xdr:row>54</xdr:row>
      <xdr:rowOff>152400</xdr:rowOff>
    </xdr:from>
    <xdr:ext cx="3086100" cy="297611"/>
    <xdr:pic>
      <xdr:nvPicPr>
        <xdr:cNvPr id="97" name="Picture 96">
          <a:extLst>
            <a:ext uri="{FF2B5EF4-FFF2-40B4-BE49-F238E27FC236}">
              <a16:creationId xmlns:a16="http://schemas.microsoft.com/office/drawing/2014/main" id="{BD3FDCA1-6955-45D8-8B08-5390E4964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6220" y="17373600"/>
          <a:ext cx="3086100" cy="297611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98" name="Picture 97">
          <a:extLst>
            <a:ext uri="{FF2B5EF4-FFF2-40B4-BE49-F238E27FC236}">
              <a16:creationId xmlns:a16="http://schemas.microsoft.com/office/drawing/2014/main" id="{96B6E1B8-473D-45F6-AAF2-A3DF0C99B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1480" y="2342388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99" name="Picture 98">
          <a:extLst>
            <a:ext uri="{FF2B5EF4-FFF2-40B4-BE49-F238E27FC236}">
              <a16:creationId xmlns:a16="http://schemas.microsoft.com/office/drawing/2014/main" id="{6B9350D6-58C8-498F-8A66-A7184FEE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6240" y="2343150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133" name="Picture 132">
          <a:extLst>
            <a:ext uri="{FF2B5EF4-FFF2-40B4-BE49-F238E27FC236}">
              <a16:creationId xmlns:a16="http://schemas.microsoft.com/office/drawing/2014/main" id="{030524BF-34D0-496B-A6F8-55967FEEB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2750" y="24417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134" name="Picture 133">
          <a:extLst>
            <a:ext uri="{FF2B5EF4-FFF2-40B4-BE49-F238E27FC236}">
              <a16:creationId xmlns:a16="http://schemas.microsoft.com/office/drawing/2014/main" id="{785663AF-F991-44D0-8B3E-554A47BB6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4424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31" name="Picture 30">
          <a:extLst>
            <a:ext uri="{FF2B5EF4-FFF2-40B4-BE49-F238E27FC236}">
              <a16:creationId xmlns:a16="http://schemas.microsoft.com/office/drawing/2014/main" id="{CAF2486D-D20E-4D75-8498-D3D50F4E2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2750" y="23782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32" name="Picture 31">
          <a:extLst>
            <a:ext uri="{FF2B5EF4-FFF2-40B4-BE49-F238E27FC236}">
              <a16:creationId xmlns:a16="http://schemas.microsoft.com/office/drawing/2014/main" id="{B32B63A9-5069-4B92-8A32-78B6B491D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15240</xdr:colOff>
      <xdr:row>54</xdr:row>
      <xdr:rowOff>152400</xdr:rowOff>
    </xdr:from>
    <xdr:ext cx="3120390" cy="297611"/>
    <xdr:pic>
      <xdr:nvPicPr>
        <xdr:cNvPr id="38" name="Picture 37">
          <a:extLst>
            <a:ext uri="{FF2B5EF4-FFF2-40B4-BE49-F238E27FC236}">
              <a16:creationId xmlns:a16="http://schemas.microsoft.com/office/drawing/2014/main" id="{400D7CC3-FB4C-4FC0-A9D7-C7F8BC5DB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7490" y="17640300"/>
          <a:ext cx="3120390" cy="297611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39" name="Picture 38">
          <a:extLst>
            <a:ext uri="{FF2B5EF4-FFF2-40B4-BE49-F238E27FC236}">
              <a16:creationId xmlns:a16="http://schemas.microsoft.com/office/drawing/2014/main" id="{E395361E-EBA9-402F-A51E-32512BACF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2750" y="23782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41" name="Picture 40">
          <a:extLst>
            <a:ext uri="{FF2B5EF4-FFF2-40B4-BE49-F238E27FC236}">
              <a16:creationId xmlns:a16="http://schemas.microsoft.com/office/drawing/2014/main" id="{32EBB7BF-828F-45AC-B714-C4E1DB368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9055" cy="156158"/>
    <xdr:pic>
      <xdr:nvPicPr>
        <xdr:cNvPr id="2" name="Picture 1">
          <a:extLst>
            <a:ext uri="{FF2B5EF4-FFF2-40B4-BE49-F238E27FC236}">
              <a16:creationId xmlns:a16="http://schemas.microsoft.com/office/drawing/2014/main" id="{C1C067FC-8140-4709-BFCD-B00DB905A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00050" y="23785195"/>
          <a:ext cx="1329055" cy="156158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3" name="Picture 2">
          <a:extLst>
            <a:ext uri="{FF2B5EF4-FFF2-40B4-BE49-F238E27FC236}">
              <a16:creationId xmlns:a16="http://schemas.microsoft.com/office/drawing/2014/main" id="{AE90F310-9590-4113-BF27-3315C2388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481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15240</xdr:colOff>
      <xdr:row>54</xdr:row>
      <xdr:rowOff>152400</xdr:rowOff>
    </xdr:from>
    <xdr:ext cx="3174365" cy="300786"/>
    <xdr:pic>
      <xdr:nvPicPr>
        <xdr:cNvPr id="4" name="Picture 3">
          <a:extLst>
            <a:ext uri="{FF2B5EF4-FFF2-40B4-BE49-F238E27FC236}">
              <a16:creationId xmlns:a16="http://schemas.microsoft.com/office/drawing/2014/main" id="{5EF1C91D-9E9B-4DAB-992F-2549E93FE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7490" y="17640300"/>
          <a:ext cx="3174365" cy="300786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9055" cy="159333"/>
    <xdr:pic>
      <xdr:nvPicPr>
        <xdr:cNvPr id="5" name="Picture 4">
          <a:extLst>
            <a:ext uri="{FF2B5EF4-FFF2-40B4-BE49-F238E27FC236}">
              <a16:creationId xmlns:a16="http://schemas.microsoft.com/office/drawing/2014/main" id="{84CD5767-9617-4DAD-A337-3318155C8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2750" y="23782020"/>
          <a:ext cx="1329055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6" name="Picture 5">
          <a:extLst>
            <a:ext uri="{FF2B5EF4-FFF2-40B4-BE49-F238E27FC236}">
              <a16:creationId xmlns:a16="http://schemas.microsoft.com/office/drawing/2014/main" id="{756E93EB-B334-4CCA-8854-36FFB8F65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3789640"/>
          <a:ext cx="1325880" cy="159333"/>
        </a:xfrm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614889</xdr:colOff>
      <xdr:row>4</xdr:row>
      <xdr:rowOff>22747</xdr:rowOff>
    </xdr:from>
    <xdr:to>
      <xdr:col>0</xdr:col>
      <xdr:colOff>4862495</xdr:colOff>
      <xdr:row>33</xdr:row>
      <xdr:rowOff>138289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2BA9DF-AB3B-457B-A287-21E78DC52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4889" y="1204553"/>
          <a:ext cx="4247606" cy="7400403"/>
        </a:xfrm>
        <a:prstGeom prst="rect">
          <a:avLst/>
        </a:prstGeom>
      </xdr:spPr>
    </xdr:pic>
    <xdr:clientData/>
  </xdr:twoCellAnchor>
  <xdr:twoCellAnchor editAs="oneCell">
    <xdr:from>
      <xdr:col>0</xdr:col>
      <xdr:colOff>579120</xdr:colOff>
      <xdr:row>0</xdr:row>
      <xdr:rowOff>106680</xdr:rowOff>
    </xdr:from>
    <xdr:to>
      <xdr:col>0</xdr:col>
      <xdr:colOff>5026740</xdr:colOff>
      <xdr:row>1</xdr:row>
      <xdr:rowOff>91378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155B73-E158-451E-9D7B-7964F3D42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9120" y="106680"/>
          <a:ext cx="4438095" cy="49523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</xdr:col>
      <xdr:colOff>21292</xdr:colOff>
      <xdr:row>25</xdr:row>
      <xdr:rowOff>15046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321D9B-767C-48CA-8236-7388FB732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80260"/>
          <a:ext cx="5606752" cy="48189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1158240</xdr:colOff>
      <xdr:row>0</xdr:row>
      <xdr:rowOff>487680</xdr:rowOff>
    </xdr:from>
    <xdr:to>
      <xdr:col>0</xdr:col>
      <xdr:colOff>4455164</xdr:colOff>
      <xdr:row>6</xdr:row>
      <xdr:rowOff>60475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E6BBDB7F-71A2-49F3-B127-E9F2DB474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" y="487680"/>
          <a:ext cx="3290574" cy="1584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678179</xdr:colOff>
      <xdr:row>0</xdr:row>
      <xdr:rowOff>83820</xdr:rowOff>
    </xdr:from>
    <xdr:to>
      <xdr:col>0</xdr:col>
      <xdr:colOff>5027243</xdr:colOff>
      <xdr:row>1</xdr:row>
      <xdr:rowOff>2697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1D55ED7-23CE-421C-B6CE-30A5D4DA3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8179" y="83820"/>
          <a:ext cx="4345889" cy="419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4233</xdr:colOff>
      <xdr:row>30</xdr:row>
      <xdr:rowOff>454025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D90A69C9-8A1B-48DE-A426-0F73344E9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7614960F-5D49-438B-B160-886CAABE3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B1D253CE-BCF0-4976-AE68-E3F61E67B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B9DF3A25-1615-4FB1-9339-CE5C27D28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4433</xdr:colOff>
      <xdr:row>31</xdr:row>
      <xdr:rowOff>2169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34B83999-6DB9-44EE-8218-AFFD25591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32FF1AE1-5E43-467C-9B95-ABC1AE9B9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6B46492B-F1DE-4E28-AF25-91EB1397A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200660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957E06AA-8ED2-4441-98F5-83B6DCDD0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200660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CD503284-5504-478C-89F4-9724DB36E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977</xdr:colOff>
      <xdr:row>30</xdr:row>
      <xdr:rowOff>434975</xdr:rowOff>
    </xdr:to>
    <xdr:pic>
      <xdr:nvPicPr>
        <xdr:cNvPr id="8" name="Picture 7" descr="Image result for background checkered flag nascar">
          <a:extLst>
            <a:ext uri="{FF2B5EF4-FFF2-40B4-BE49-F238E27FC236}">
              <a16:creationId xmlns:a16="http://schemas.microsoft.com/office/drawing/2014/main" id="{32B8062B-97B3-4BBD-BADC-E642ED408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194310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EB72FDB1-DC80-42ED-94EE-E1DDC72BE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194310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1EE9A853-83FC-4779-99B4-8638FD532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194310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AFD81878-D331-42FD-BE1F-F193B8AEC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194310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10CD12FB-66BE-416D-88E6-AD8BED4F7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194310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04D3C268-D42D-43D7-B9B5-BFC41A24D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434975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F1DED77D-D70B-4D87-B3BC-CFB5B88FB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194310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92A7CF6F-C4F3-4A10-A222-300E8B14A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194310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A92598F9-8F82-4813-B4AC-EA8CA6B0C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194310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72855086-BE07-45BC-82C4-4BD86B84A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194310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A6A320B1-00E9-4970-A275-0A1E73E8D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977</xdr:colOff>
      <xdr:row>30</xdr:row>
      <xdr:rowOff>400050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C84313E4-886F-4F2E-859C-0694096DE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168910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A8E7EEB2-C9BE-4DDC-A45C-EAA65DF79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FE069EB3-6D08-4CB7-A054-9E476D7E2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168910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1B8E3608-CD31-4DFC-B335-5BCC1C184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162560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52762ED0-2FE2-4E73-ADB7-56DCCF4F9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438150</xdr:rowOff>
    </xdr:to>
    <xdr:pic>
      <xdr:nvPicPr>
        <xdr:cNvPr id="3" name="Picture 2" descr="Image result for background checkered flag nascar">
          <a:extLst>
            <a:ext uri="{FF2B5EF4-FFF2-40B4-BE49-F238E27FC236}">
              <a16:creationId xmlns:a16="http://schemas.microsoft.com/office/drawing/2014/main" id="{4951955F-7162-4219-A832-10FA07131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48C9CE56-C4B3-4399-A003-C7611E339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A1102BCB-8D9C-4F13-A722-623777C2B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B8408865-F4A9-435C-8213-8BB988E7A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200660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3698E383-5159-42C0-B765-1AF48686B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externalLinkPath" Target="/Users/spotocnak/OneDrive%20-%20ALLEGIS%20GROUP/Desktop/4.%20Sunday,%20March%208st&#160;Phoenix.xlsx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20.bin"/><Relationship Id="rId1" Type="http://schemas.openxmlformats.org/officeDocument/2006/relationships/externalLinkPath" Target="/Users/spotocnak/OneDrive%20-%20ALLEGIS%20GROUP/Desktop/4.%20Sunday,%20March%208st&#160;Phoenix.xlsx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21.bin"/><Relationship Id="rId1" Type="http://schemas.openxmlformats.org/officeDocument/2006/relationships/externalLinkPath" Target="/Users/spotocnak/OneDrive%20-%20ALLEGIS%20GROUP/Desktop/4.%20Sunday,%20March%208st&#160;Phoenix.xlsx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3474F-4A99-49E6-AB95-4E20F0ED345E}">
  <sheetPr>
    <tabColor theme="1"/>
  </sheetPr>
  <dimension ref="A1:CH40"/>
  <sheetViews>
    <sheetView zoomScale="70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2" t="s">
        <v>187</v>
      </c>
      <c r="C1" s="162"/>
      <c r="D1" s="162"/>
      <c r="E1" s="162"/>
      <c r="F1" s="162"/>
      <c r="G1" s="162"/>
      <c r="H1" s="162"/>
      <c r="I1" s="162"/>
      <c r="J1" s="162"/>
    </row>
    <row r="2" spans="1:86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16" t="s">
        <v>81</v>
      </c>
      <c r="C4" s="113" t="s">
        <v>195</v>
      </c>
      <c r="D4" s="25">
        <v>8</v>
      </c>
      <c r="E4" s="26">
        <v>48</v>
      </c>
      <c r="F4" s="6"/>
      <c r="G4" s="116" t="s">
        <v>71</v>
      </c>
      <c r="H4" s="70"/>
      <c r="I4" s="71"/>
      <c r="J4" s="72"/>
    </row>
    <row r="5" spans="1:86" ht="38.5" customHeight="1">
      <c r="B5" s="116" t="s">
        <v>82</v>
      </c>
      <c r="C5" s="114" t="s">
        <v>58</v>
      </c>
      <c r="D5" s="107">
        <v>4</v>
      </c>
      <c r="E5" s="108">
        <v>36</v>
      </c>
      <c r="F5" s="6"/>
      <c r="G5" s="116" t="s">
        <v>72</v>
      </c>
      <c r="H5" s="70"/>
      <c r="I5" s="71"/>
      <c r="J5" s="72"/>
    </row>
    <row r="6" spans="1:86" ht="38.5" customHeight="1">
      <c r="B6" s="116" t="s">
        <v>83</v>
      </c>
      <c r="C6" s="109" t="s">
        <v>59</v>
      </c>
      <c r="D6" s="110">
        <v>3</v>
      </c>
      <c r="E6" s="111">
        <v>39</v>
      </c>
      <c r="F6" s="6"/>
      <c r="G6" s="116" t="s">
        <v>73</v>
      </c>
      <c r="H6" s="70"/>
      <c r="I6" s="71"/>
      <c r="J6" s="72"/>
    </row>
    <row r="7" spans="1:86" ht="38.5" customHeight="1">
      <c r="B7" s="116" t="s">
        <v>84</v>
      </c>
      <c r="C7" s="106" t="s">
        <v>66</v>
      </c>
      <c r="D7" s="104">
        <v>3</v>
      </c>
      <c r="E7" s="112">
        <v>37</v>
      </c>
      <c r="F7" s="6"/>
      <c r="G7" s="116" t="s">
        <v>74</v>
      </c>
      <c r="H7" s="70"/>
      <c r="I7" s="71"/>
      <c r="J7" s="72"/>
    </row>
    <row r="8" spans="1:86" ht="38.5" customHeight="1">
      <c r="B8" s="116" t="s">
        <v>85</v>
      </c>
      <c r="C8" s="106"/>
      <c r="D8" s="107"/>
      <c r="E8" s="112"/>
      <c r="F8" s="6"/>
      <c r="G8" s="116" t="s">
        <v>75</v>
      </c>
      <c r="H8" s="73"/>
      <c r="I8" s="69"/>
      <c r="J8" s="38"/>
    </row>
    <row r="9" spans="1:86" ht="38.5" customHeight="1">
      <c r="B9" s="116" t="s">
        <v>86</v>
      </c>
      <c r="C9" s="106"/>
      <c r="D9" s="104"/>
      <c r="E9" s="112"/>
      <c r="F9" s="6"/>
      <c r="G9" s="116" t="s">
        <v>76</v>
      </c>
      <c r="H9" s="70"/>
      <c r="I9" s="71"/>
      <c r="J9" s="72"/>
    </row>
    <row r="10" spans="1:86" ht="38.5" customHeight="1">
      <c r="B10" s="116" t="s">
        <v>87</v>
      </c>
      <c r="C10" s="106"/>
      <c r="D10" s="104"/>
      <c r="E10" s="112"/>
      <c r="F10" s="6"/>
      <c r="G10" s="116" t="s">
        <v>77</v>
      </c>
      <c r="H10" s="70"/>
      <c r="I10" s="71"/>
      <c r="J10" s="72"/>
    </row>
    <row r="11" spans="1:86" ht="38.5" customHeight="1">
      <c r="B11" s="116" t="s">
        <v>88</v>
      </c>
      <c r="C11" s="106"/>
      <c r="D11" s="107"/>
      <c r="E11" s="112"/>
      <c r="F11" s="6"/>
      <c r="G11" s="116" t="s">
        <v>78</v>
      </c>
      <c r="H11" s="70"/>
      <c r="I11" s="71"/>
      <c r="J11" s="72"/>
    </row>
    <row r="12" spans="1:86" ht="38.5" customHeight="1">
      <c r="B12" s="116" t="s">
        <v>89</v>
      </c>
      <c r="C12" s="106"/>
      <c r="D12" s="104"/>
      <c r="E12" s="112"/>
      <c r="F12" s="6"/>
      <c r="G12" s="116" t="s">
        <v>79</v>
      </c>
      <c r="H12" s="70"/>
      <c r="I12" s="71"/>
      <c r="J12" s="72"/>
    </row>
    <row r="13" spans="1:86" ht="38.5" customHeight="1">
      <c r="B13" s="116" t="s">
        <v>90</v>
      </c>
      <c r="C13" s="106"/>
      <c r="D13" s="104"/>
      <c r="E13" s="112"/>
      <c r="F13" s="6"/>
      <c r="G13" s="116" t="s">
        <v>80</v>
      </c>
      <c r="H13" s="70"/>
      <c r="I13" s="71"/>
      <c r="J13" s="72"/>
    </row>
    <row r="14" spans="1:86" ht="38.5" customHeight="1">
      <c r="B14" s="116" t="s">
        <v>91</v>
      </c>
      <c r="C14" s="106"/>
      <c r="D14" s="104"/>
      <c r="E14" s="112"/>
      <c r="F14" s="6"/>
      <c r="G14" s="164" t="s">
        <v>38</v>
      </c>
      <c r="H14" s="70"/>
      <c r="I14" s="74"/>
      <c r="J14" s="75">
        <v>0</v>
      </c>
    </row>
    <row r="15" spans="1:86" ht="38.5" customHeight="1">
      <c r="B15" s="116" t="s">
        <v>92</v>
      </c>
      <c r="C15" s="106"/>
      <c r="D15" s="104"/>
      <c r="E15" s="112"/>
      <c r="F15" s="6"/>
      <c r="G15" s="164"/>
      <c r="H15" s="76"/>
      <c r="I15" s="77"/>
      <c r="J15" s="77"/>
    </row>
    <row r="16" spans="1:86" ht="38.5" customHeight="1">
      <c r="B16" s="116" t="s">
        <v>93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16" t="s">
        <v>94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16" t="s">
        <v>95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16" t="s">
        <v>96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16" t="s">
        <v>97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16" t="s">
        <v>98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16" t="s">
        <v>99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16" t="s">
        <v>100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16" t="s">
        <v>101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16" t="s">
        <v>102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16" t="s">
        <v>103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16" t="s">
        <v>104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16" t="s">
        <v>105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16" t="s">
        <v>106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160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478" priority="4" operator="equal">
      <formula>1</formula>
    </cfRule>
  </conditionalFormatting>
  <conditionalFormatting sqref="D4:D7 D9:D10 D12:D16 D18 D21:D31">
    <cfRule type="cellIs" dxfId="477" priority="12" operator="equal">
      <formula>1</formula>
    </cfRule>
  </conditionalFormatting>
  <conditionalFormatting sqref="D6:D7 D9:D10 D12:D16 D18 D21:D30">
    <cfRule type="cellIs" dxfId="476" priority="11" operator="equal">
      <formula>1</formula>
    </cfRule>
  </conditionalFormatting>
  <conditionalFormatting sqref="D8">
    <cfRule type="cellIs" dxfId="475" priority="7" operator="equal">
      <formula>1</formula>
    </cfRule>
    <cfRule type="cellIs" dxfId="474" priority="8" operator="equal">
      <formula>1</formula>
    </cfRule>
  </conditionalFormatting>
  <conditionalFormatting sqref="D11">
    <cfRule type="cellIs" dxfId="473" priority="5" operator="equal">
      <formula>1</formula>
    </cfRule>
    <cfRule type="cellIs" dxfId="472" priority="6" operator="equal">
      <formula>1</formula>
    </cfRule>
  </conditionalFormatting>
  <conditionalFormatting sqref="D18:D30">
    <cfRule type="cellIs" dxfId="471" priority="1" operator="equal">
      <formula>1</formula>
    </cfRule>
  </conditionalFormatting>
  <conditionalFormatting sqref="D19:D20">
    <cfRule type="cellIs" dxfId="470" priority="2" operator="equal">
      <formula>1</formula>
    </cfRule>
    <cfRule type="cellIs" dxfId="469" priority="3" operator="equal">
      <formula>1</formula>
    </cfRule>
  </conditionalFormatting>
  <conditionalFormatting sqref="D32:D1048576">
    <cfRule type="cellIs" dxfId="468" priority="13" operator="equal">
      <formula>1</formula>
    </cfRule>
  </conditionalFormatting>
  <conditionalFormatting sqref="I4:I13">
    <cfRule type="cellIs" dxfId="467" priority="9" operator="equal">
      <formula>1</formula>
    </cfRule>
    <cfRule type="cellIs" dxfId="466" priority="10" operator="equal">
      <formula>1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324AF-6A65-4D7E-8342-23124E180746}">
  <sheetPr>
    <tabColor theme="1"/>
    <pageSetUpPr autoPageBreaks="0"/>
  </sheetPr>
  <dimension ref="A1:CH40"/>
  <sheetViews>
    <sheetView topLeftCell="A4" zoomScale="49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2" t="s">
        <v>13</v>
      </c>
      <c r="C1" s="162"/>
      <c r="D1" s="162"/>
      <c r="E1" s="162"/>
      <c r="F1" s="162"/>
      <c r="G1" s="162"/>
      <c r="H1" s="162"/>
      <c r="I1" s="162"/>
      <c r="J1" s="162"/>
    </row>
    <row r="2" spans="1:86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6.5" customHeight="1">
      <c r="B4" s="145" t="s">
        <v>149</v>
      </c>
      <c r="C4" s="113" t="s">
        <v>59</v>
      </c>
      <c r="D4" s="25">
        <v>2</v>
      </c>
      <c r="E4" s="26">
        <v>44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65</v>
      </c>
      <c r="D7" s="104">
        <v>1</v>
      </c>
      <c r="E7" s="112">
        <v>57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6</v>
      </c>
    </row>
    <row r="15" spans="1:86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182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58" priority="1" operator="equal">
      <formula>1</formula>
    </cfRule>
  </conditionalFormatting>
  <conditionalFormatting sqref="D4">
    <cfRule type="cellIs" dxfId="357" priority="2" operator="equal">
      <formula>1</formula>
    </cfRule>
  </conditionalFormatting>
  <conditionalFormatting sqref="D5:D7 D9:D10 D12:D16 D18 D21:D31">
    <cfRule type="cellIs" dxfId="356" priority="13" operator="equal">
      <formula>1</formula>
    </cfRule>
  </conditionalFormatting>
  <conditionalFormatting sqref="D8">
    <cfRule type="cellIs" dxfId="355" priority="8" operator="equal">
      <formula>1</formula>
    </cfRule>
    <cfRule type="cellIs" dxfId="354" priority="9" operator="equal">
      <formula>1</formula>
    </cfRule>
  </conditionalFormatting>
  <conditionalFormatting sqref="D11">
    <cfRule type="cellIs" dxfId="353" priority="6" operator="equal">
      <formula>1</formula>
    </cfRule>
    <cfRule type="cellIs" dxfId="352" priority="7" operator="equal">
      <formula>1</formula>
    </cfRule>
  </conditionalFormatting>
  <conditionalFormatting sqref="D18 D21:D30 D6:D7 D9:D10 D12:D16">
    <cfRule type="cellIs" dxfId="351" priority="12" operator="equal">
      <formula>1</formula>
    </cfRule>
  </conditionalFormatting>
  <conditionalFormatting sqref="D18:D30">
    <cfRule type="cellIs" dxfId="350" priority="3" operator="equal">
      <formula>1</formula>
    </cfRule>
  </conditionalFormatting>
  <conditionalFormatting sqref="D19:D20">
    <cfRule type="cellIs" dxfId="349" priority="4" operator="equal">
      <formula>1</formula>
    </cfRule>
    <cfRule type="cellIs" dxfId="348" priority="5" operator="equal">
      <formula>1</formula>
    </cfRule>
  </conditionalFormatting>
  <conditionalFormatting sqref="I4:I13">
    <cfRule type="cellIs" dxfId="347" priority="10" operator="equal">
      <formula>1</formula>
    </cfRule>
    <cfRule type="cellIs" dxfId="346" priority="11" operator="equal">
      <formula>1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2155D-1132-4052-9809-DAD289C272DA}">
  <sheetPr>
    <tabColor theme="1"/>
    <pageSetUpPr autoPageBreaks="0"/>
  </sheetPr>
  <dimension ref="A1:CH40"/>
  <sheetViews>
    <sheetView topLeftCell="A4" zoomScale="54" zoomScaleNormal="70" workbookViewId="0">
      <selection activeCell="J14" sqref="J14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7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2" t="s">
        <v>23</v>
      </c>
      <c r="C1" s="162"/>
      <c r="D1" s="162"/>
      <c r="E1" s="162"/>
      <c r="F1" s="162"/>
      <c r="G1" s="162"/>
      <c r="H1" s="162"/>
      <c r="I1" s="162"/>
      <c r="J1" s="162"/>
    </row>
    <row r="2" spans="1:86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15" customHeight="1">
      <c r="B4" s="145" t="s">
        <v>149</v>
      </c>
      <c r="C4" s="113" t="s">
        <v>203</v>
      </c>
      <c r="D4" s="25">
        <v>29</v>
      </c>
      <c r="E4" s="26">
        <v>20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60</v>
      </c>
      <c r="D7" s="104">
        <v>6</v>
      </c>
      <c r="E7" s="112">
        <v>49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1</v>
      </c>
    </row>
    <row r="15" spans="1:86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150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45" priority="1" operator="equal">
      <formula>1</formula>
    </cfRule>
  </conditionalFormatting>
  <conditionalFormatting sqref="D4">
    <cfRule type="cellIs" dxfId="344" priority="2" operator="equal">
      <formula>1</formula>
    </cfRule>
  </conditionalFormatting>
  <conditionalFormatting sqref="D5:D7 D9:D10 D12:D16 D18 D21:D31">
    <cfRule type="cellIs" dxfId="343" priority="13" operator="equal">
      <formula>1</formula>
    </cfRule>
  </conditionalFormatting>
  <conditionalFormatting sqref="D8">
    <cfRule type="cellIs" dxfId="342" priority="8" operator="equal">
      <formula>1</formula>
    </cfRule>
    <cfRule type="cellIs" dxfId="341" priority="9" operator="equal">
      <formula>1</formula>
    </cfRule>
  </conditionalFormatting>
  <conditionalFormatting sqref="D11">
    <cfRule type="cellIs" dxfId="340" priority="6" operator="equal">
      <formula>1</formula>
    </cfRule>
    <cfRule type="cellIs" dxfId="339" priority="7" operator="equal">
      <formula>1</formula>
    </cfRule>
  </conditionalFormatting>
  <conditionalFormatting sqref="D18 D21:D30 D6:D7 D9:D10 D12:D16">
    <cfRule type="cellIs" dxfId="338" priority="12" operator="equal">
      <formula>1</formula>
    </cfRule>
  </conditionalFormatting>
  <conditionalFormatting sqref="D18:D30">
    <cfRule type="cellIs" dxfId="337" priority="3" operator="equal">
      <formula>1</formula>
    </cfRule>
  </conditionalFormatting>
  <conditionalFormatting sqref="D19:D20">
    <cfRule type="cellIs" dxfId="336" priority="4" operator="equal">
      <formula>1</formula>
    </cfRule>
    <cfRule type="cellIs" dxfId="335" priority="5" operator="equal">
      <formula>1</formula>
    </cfRule>
  </conditionalFormatting>
  <conditionalFormatting sqref="I4:I13">
    <cfRule type="cellIs" dxfId="334" priority="10" operator="equal">
      <formula>1</formula>
    </cfRule>
    <cfRule type="cellIs" dxfId="333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261DA-6F46-447C-8502-4DA60619FBB9}">
  <sheetPr>
    <tabColor theme="1"/>
    <pageSetUpPr autoPageBreaks="0"/>
  </sheetPr>
  <dimension ref="A1:CH40"/>
  <sheetViews>
    <sheetView topLeftCell="A4" zoomScale="51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7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15" ht="38.5" customHeight="1">
      <c r="B1" s="162" t="s">
        <v>115</v>
      </c>
      <c r="C1" s="162"/>
      <c r="D1" s="162"/>
      <c r="E1" s="162"/>
      <c r="F1" s="162"/>
      <c r="G1" s="162"/>
      <c r="H1" s="162"/>
      <c r="I1" s="162"/>
      <c r="J1" s="162"/>
    </row>
    <row r="2" spans="1:15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15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</row>
    <row r="4" spans="1:15" ht="45.65" customHeight="1">
      <c r="B4" s="145" t="s">
        <v>149</v>
      </c>
      <c r="C4" s="113" t="s">
        <v>60</v>
      </c>
      <c r="D4" s="25">
        <v>1</v>
      </c>
      <c r="E4" s="26">
        <v>50</v>
      </c>
      <c r="F4" s="6">
        <v>17</v>
      </c>
      <c r="G4" s="145" t="s">
        <v>175</v>
      </c>
      <c r="H4" s="70"/>
      <c r="I4" s="71"/>
      <c r="J4" s="72"/>
    </row>
    <row r="5" spans="1:15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15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15" ht="38.5" customHeight="1">
      <c r="B7" s="145" t="s">
        <v>152</v>
      </c>
      <c r="C7" s="106" t="s">
        <v>65</v>
      </c>
      <c r="D7" s="104">
        <v>1</v>
      </c>
      <c r="E7" s="112">
        <v>57</v>
      </c>
      <c r="F7" s="6"/>
      <c r="G7" s="145" t="s">
        <v>178</v>
      </c>
      <c r="H7" s="70"/>
      <c r="I7" s="71"/>
      <c r="J7" s="72"/>
    </row>
    <row r="8" spans="1:15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15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15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15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15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15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15" ht="38.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12</v>
      </c>
    </row>
    <row r="15" spans="1:15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15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188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dataConsolidate>
    <dataRefs count="1">
      <dataRef ref="E3:E30" sheet="Cindi Reardon" r:id="rId1"/>
    </dataRefs>
  </dataConsolidate>
  <mergeCells count="4">
    <mergeCell ref="G14:G15"/>
    <mergeCell ref="B17:E17"/>
    <mergeCell ref="B1:J1"/>
    <mergeCell ref="C2:J2"/>
  </mergeCells>
  <conditionalFormatting sqref="D3:D16">
    <cfRule type="cellIs" dxfId="332" priority="1" operator="equal">
      <formula>1</formula>
    </cfRule>
  </conditionalFormatting>
  <conditionalFormatting sqref="D4">
    <cfRule type="cellIs" dxfId="331" priority="2" operator="equal">
      <formula>1</formula>
    </cfRule>
  </conditionalFormatting>
  <conditionalFormatting sqref="D5:D7 D9:D10 D12:D16 D18 D21:D31">
    <cfRule type="cellIs" dxfId="330" priority="13" operator="equal">
      <formula>1</formula>
    </cfRule>
  </conditionalFormatting>
  <conditionalFormatting sqref="D8">
    <cfRule type="cellIs" dxfId="329" priority="8" operator="equal">
      <formula>1</formula>
    </cfRule>
    <cfRule type="cellIs" dxfId="328" priority="9" operator="equal">
      <formula>1</formula>
    </cfRule>
  </conditionalFormatting>
  <conditionalFormatting sqref="D11">
    <cfRule type="cellIs" dxfId="327" priority="6" operator="equal">
      <formula>1</formula>
    </cfRule>
    <cfRule type="cellIs" dxfId="326" priority="7" operator="equal">
      <formula>1</formula>
    </cfRule>
  </conditionalFormatting>
  <conditionalFormatting sqref="D18 D21:D30 D6:D7 D9:D10 D12:D16">
    <cfRule type="cellIs" dxfId="325" priority="12" operator="equal">
      <formula>1</formula>
    </cfRule>
  </conditionalFormatting>
  <conditionalFormatting sqref="D18:D30">
    <cfRule type="cellIs" dxfId="324" priority="3" operator="equal">
      <formula>1</formula>
    </cfRule>
  </conditionalFormatting>
  <conditionalFormatting sqref="D19:D20">
    <cfRule type="cellIs" dxfId="323" priority="4" operator="equal">
      <formula>1</formula>
    </cfRule>
    <cfRule type="cellIs" dxfId="322" priority="5" operator="equal">
      <formula>1</formula>
    </cfRule>
  </conditionalFormatting>
  <conditionalFormatting sqref="I4:I13">
    <cfRule type="cellIs" dxfId="321" priority="10" operator="equal">
      <formula>1</formula>
    </cfRule>
    <cfRule type="cellIs" dxfId="320" priority="11" operator="equal">
      <formula>1</formula>
    </cfRule>
  </conditionalFormatting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0F4BA-1B5E-4081-8C9D-3B36CAF634A1}">
  <sheetPr>
    <tabColor theme="1"/>
    <pageSetUpPr autoPageBreaks="0"/>
  </sheetPr>
  <dimension ref="A1:CH40"/>
  <sheetViews>
    <sheetView topLeftCell="A2" zoomScale="49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15" ht="38.5" customHeight="1">
      <c r="B1" s="162" t="s">
        <v>114</v>
      </c>
      <c r="C1" s="162"/>
      <c r="D1" s="162"/>
      <c r="E1" s="162"/>
      <c r="F1" s="162"/>
      <c r="G1" s="162"/>
      <c r="H1" s="162"/>
      <c r="I1" s="162"/>
      <c r="J1" s="162"/>
    </row>
    <row r="2" spans="1:15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15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</row>
    <row r="4" spans="1:15" ht="47.5" customHeight="1">
      <c r="B4" s="145" t="s">
        <v>149</v>
      </c>
      <c r="C4" s="113" t="s">
        <v>55</v>
      </c>
      <c r="D4" s="25">
        <v>34</v>
      </c>
      <c r="E4" s="26">
        <v>5</v>
      </c>
      <c r="F4" s="6">
        <v>17</v>
      </c>
      <c r="G4" s="145" t="s">
        <v>175</v>
      </c>
      <c r="H4" s="70"/>
      <c r="I4" s="71"/>
      <c r="J4" s="72"/>
    </row>
    <row r="5" spans="1:15" ht="38.5" customHeight="1">
      <c r="B5" s="145" t="s">
        <v>150</v>
      </c>
      <c r="C5" s="114" t="s">
        <v>195</v>
      </c>
      <c r="D5" s="107">
        <v>28</v>
      </c>
      <c r="E5" s="108">
        <v>20</v>
      </c>
      <c r="F5" s="6"/>
      <c r="G5" s="145" t="s">
        <v>176</v>
      </c>
      <c r="H5" s="70"/>
      <c r="I5" s="71"/>
      <c r="J5" s="72"/>
      <c r="L5" s="146"/>
    </row>
    <row r="6" spans="1:15" ht="38.5" customHeight="1">
      <c r="B6" s="145" t="s">
        <v>151</v>
      </c>
      <c r="C6" s="109" t="s">
        <v>59</v>
      </c>
      <c r="D6" s="110">
        <v>3</v>
      </c>
      <c r="E6" s="111">
        <v>39</v>
      </c>
      <c r="F6" s="6"/>
      <c r="G6" s="145" t="s">
        <v>177</v>
      </c>
      <c r="H6" s="70"/>
      <c r="I6" s="71"/>
      <c r="J6" s="72"/>
    </row>
    <row r="7" spans="1:15" ht="38.5" customHeight="1">
      <c r="B7" s="145" t="s">
        <v>152</v>
      </c>
      <c r="C7" s="106" t="s">
        <v>217</v>
      </c>
      <c r="D7" s="104">
        <v>7</v>
      </c>
      <c r="E7" s="112">
        <v>30</v>
      </c>
      <c r="F7" s="6"/>
      <c r="G7" s="145" t="s">
        <v>178</v>
      </c>
      <c r="H7" s="70"/>
      <c r="I7" s="71"/>
      <c r="J7" s="72"/>
    </row>
    <row r="8" spans="1:15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15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15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15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15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15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15" ht="38.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0</v>
      </c>
    </row>
    <row r="15" spans="1:15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15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94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19" priority="1" operator="equal">
      <formula>1</formula>
    </cfRule>
  </conditionalFormatting>
  <conditionalFormatting sqref="D4">
    <cfRule type="cellIs" dxfId="318" priority="2" operator="equal">
      <formula>1</formula>
    </cfRule>
  </conditionalFormatting>
  <conditionalFormatting sqref="D5:D7 D9:D10 D12:D16 D18 D21:D31">
    <cfRule type="cellIs" dxfId="317" priority="13" operator="equal">
      <formula>1</formula>
    </cfRule>
  </conditionalFormatting>
  <conditionalFormatting sqref="D8">
    <cfRule type="cellIs" dxfId="316" priority="8" operator="equal">
      <formula>1</formula>
    </cfRule>
    <cfRule type="cellIs" dxfId="315" priority="9" operator="equal">
      <formula>1</formula>
    </cfRule>
  </conditionalFormatting>
  <conditionalFormatting sqref="D11">
    <cfRule type="cellIs" dxfId="314" priority="6" operator="equal">
      <formula>1</formula>
    </cfRule>
    <cfRule type="cellIs" dxfId="313" priority="7" operator="equal">
      <formula>1</formula>
    </cfRule>
  </conditionalFormatting>
  <conditionalFormatting sqref="D18 D21:D30 D6:D7 D9:D10 D12:D16">
    <cfRule type="cellIs" dxfId="312" priority="12" operator="equal">
      <formula>1</formula>
    </cfRule>
  </conditionalFormatting>
  <conditionalFormatting sqref="D18:D30">
    <cfRule type="cellIs" dxfId="311" priority="3" operator="equal">
      <formula>1</formula>
    </cfRule>
  </conditionalFormatting>
  <conditionalFormatting sqref="D19:D20">
    <cfRule type="cellIs" dxfId="310" priority="4" operator="equal">
      <formula>1</formula>
    </cfRule>
    <cfRule type="cellIs" dxfId="309" priority="5" operator="equal">
      <formula>1</formula>
    </cfRule>
  </conditionalFormatting>
  <conditionalFormatting sqref="I4:I13">
    <cfRule type="cellIs" dxfId="308" priority="10" operator="equal">
      <formula>1</formula>
    </cfRule>
    <cfRule type="cellIs" dxfId="307" priority="11" operator="equal">
      <formula>1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79FA8-80C7-4FCE-ACD6-297D7E3BE135}">
  <sheetPr>
    <tabColor theme="1"/>
    <pageSetUpPr autoPageBreaks="0"/>
  </sheetPr>
  <dimension ref="A1:CH40"/>
  <sheetViews>
    <sheetView topLeftCell="A2" zoomScale="49" zoomScaleNormal="70" workbookViewId="0">
      <selection activeCell="J14" sqref="J14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2" t="s">
        <v>39</v>
      </c>
      <c r="C1" s="162"/>
      <c r="D1" s="162"/>
      <c r="E1" s="162"/>
      <c r="F1" s="162"/>
      <c r="G1" s="162"/>
      <c r="H1" s="162"/>
      <c r="I1" s="162"/>
      <c r="J1" s="162"/>
    </row>
    <row r="2" spans="1:86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149</v>
      </c>
      <c r="C4" s="113" t="s">
        <v>65</v>
      </c>
      <c r="D4" s="25">
        <v>31</v>
      </c>
      <c r="E4" s="26">
        <v>13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60</v>
      </c>
      <c r="D7" s="104">
        <v>6</v>
      </c>
      <c r="E7" s="112">
        <v>49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1</v>
      </c>
    </row>
    <row r="15" spans="1:86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143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06" priority="1" operator="equal">
      <formula>1</formula>
    </cfRule>
  </conditionalFormatting>
  <conditionalFormatting sqref="D4">
    <cfRule type="cellIs" dxfId="305" priority="2" operator="equal">
      <formula>1</formula>
    </cfRule>
  </conditionalFormatting>
  <conditionalFormatting sqref="D5:D7 D9:D10 D12:D16 D18 D21:D31">
    <cfRule type="cellIs" dxfId="304" priority="13" operator="equal">
      <formula>1</formula>
    </cfRule>
  </conditionalFormatting>
  <conditionalFormatting sqref="D8">
    <cfRule type="cellIs" dxfId="303" priority="8" operator="equal">
      <formula>1</formula>
    </cfRule>
    <cfRule type="cellIs" dxfId="302" priority="9" operator="equal">
      <formula>1</formula>
    </cfRule>
  </conditionalFormatting>
  <conditionalFormatting sqref="D11">
    <cfRule type="cellIs" dxfId="301" priority="6" operator="equal">
      <formula>1</formula>
    </cfRule>
    <cfRule type="cellIs" dxfId="300" priority="7" operator="equal">
      <formula>1</formula>
    </cfRule>
  </conditionalFormatting>
  <conditionalFormatting sqref="D18 D21:D30 D6:D7 D9:D10 D12:D16">
    <cfRule type="cellIs" dxfId="299" priority="12" operator="equal">
      <formula>1</formula>
    </cfRule>
  </conditionalFormatting>
  <conditionalFormatting sqref="D18:D30">
    <cfRule type="cellIs" dxfId="298" priority="3" operator="equal">
      <formula>1</formula>
    </cfRule>
  </conditionalFormatting>
  <conditionalFormatting sqref="D19:D20">
    <cfRule type="cellIs" dxfId="297" priority="4" operator="equal">
      <formula>1</formula>
    </cfRule>
    <cfRule type="cellIs" dxfId="296" priority="5" operator="equal">
      <formula>1</formula>
    </cfRule>
  </conditionalFormatting>
  <conditionalFormatting sqref="I4:I13">
    <cfRule type="cellIs" dxfId="295" priority="10" operator="equal">
      <formula>1</formula>
    </cfRule>
    <cfRule type="cellIs" dxfId="294" priority="11" operator="equal">
      <formula>1</formula>
    </cfRule>
  </conditionalFormatting>
  <pageMargins left="0.7" right="0.7" top="0.75" bottom="0.75" header="0.3" footer="0.3"/>
  <pageSetup orientation="portrait" verticalDpi="597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09F14-D292-4A53-A1EB-EBDCAF6141A8}">
  <sheetPr>
    <tabColor theme="1"/>
    <pageSetUpPr autoPageBreaks="0"/>
  </sheetPr>
  <dimension ref="A1:CH40"/>
  <sheetViews>
    <sheetView topLeftCell="A2" zoomScale="48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2" t="s">
        <v>40</v>
      </c>
      <c r="C1" s="162"/>
      <c r="D1" s="162"/>
      <c r="E1" s="162"/>
      <c r="F1" s="162"/>
      <c r="G1" s="162"/>
      <c r="H1" s="162"/>
      <c r="I1" s="162"/>
      <c r="J1" s="162"/>
    </row>
    <row r="2" spans="1:86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.65" customHeight="1">
      <c r="B4" s="145" t="s">
        <v>149</v>
      </c>
      <c r="C4" s="113" t="s">
        <v>203</v>
      </c>
      <c r="D4" s="25">
        <v>29</v>
      </c>
      <c r="E4" s="26">
        <v>20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45</v>
      </c>
      <c r="D7" s="104">
        <v>10</v>
      </c>
      <c r="E7" s="112">
        <v>29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130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293" priority="1" operator="equal">
      <formula>1</formula>
    </cfRule>
  </conditionalFormatting>
  <conditionalFormatting sqref="D4">
    <cfRule type="cellIs" dxfId="292" priority="2" operator="equal">
      <formula>1</formula>
    </cfRule>
  </conditionalFormatting>
  <conditionalFormatting sqref="D5:D7 D9:D10 D12:D16 D18 D21:D31">
    <cfRule type="cellIs" dxfId="291" priority="13" operator="equal">
      <formula>1</formula>
    </cfRule>
  </conditionalFormatting>
  <conditionalFormatting sqref="D8">
    <cfRule type="cellIs" dxfId="290" priority="8" operator="equal">
      <formula>1</formula>
    </cfRule>
    <cfRule type="cellIs" dxfId="289" priority="9" operator="equal">
      <formula>1</formula>
    </cfRule>
  </conditionalFormatting>
  <conditionalFormatting sqref="D11">
    <cfRule type="cellIs" dxfId="288" priority="6" operator="equal">
      <formula>1</formula>
    </cfRule>
    <cfRule type="cellIs" dxfId="287" priority="7" operator="equal">
      <formula>1</formula>
    </cfRule>
  </conditionalFormatting>
  <conditionalFormatting sqref="D18 D21:D30 D6:D7 D9:D10 D12:D16">
    <cfRule type="cellIs" dxfId="286" priority="12" operator="equal">
      <formula>1</formula>
    </cfRule>
  </conditionalFormatting>
  <conditionalFormatting sqref="D18:D30">
    <cfRule type="cellIs" dxfId="285" priority="3" operator="equal">
      <formula>1</formula>
    </cfRule>
  </conditionalFormatting>
  <conditionalFormatting sqref="D19:D20">
    <cfRule type="cellIs" dxfId="284" priority="4" operator="equal">
      <formula>1</formula>
    </cfRule>
    <cfRule type="cellIs" dxfId="283" priority="5" operator="equal">
      <formula>1</formula>
    </cfRule>
  </conditionalFormatting>
  <conditionalFormatting sqref="D32:D1048576">
    <cfRule type="cellIs" dxfId="282" priority="83" operator="equal">
      <formula>1</formula>
    </cfRule>
  </conditionalFormatting>
  <conditionalFormatting sqref="I4:I13">
    <cfRule type="cellIs" dxfId="281" priority="10" operator="equal">
      <formula>1</formula>
    </cfRule>
    <cfRule type="cellIs" dxfId="280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96AF2-9D67-4D3A-8B35-3A91CD385907}">
  <sheetPr>
    <tabColor theme="1"/>
    <pageSetUpPr autoPageBreaks="0"/>
  </sheetPr>
  <dimension ref="A1:CH40"/>
  <sheetViews>
    <sheetView zoomScale="48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2" t="s">
        <v>21</v>
      </c>
      <c r="C1" s="162"/>
      <c r="D1" s="162"/>
      <c r="E1" s="162"/>
      <c r="F1" s="162"/>
      <c r="G1" s="162"/>
      <c r="H1" s="162"/>
      <c r="I1" s="162"/>
      <c r="J1" s="162"/>
    </row>
    <row r="2" spans="1:86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149</v>
      </c>
      <c r="C4" s="113" t="s">
        <v>198</v>
      </c>
      <c r="D4" s="25">
        <v>26</v>
      </c>
      <c r="E4" s="26">
        <v>20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195</v>
      </c>
      <c r="D5" s="107">
        <v>28</v>
      </c>
      <c r="E5" s="108">
        <v>20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66</v>
      </c>
      <c r="D7" s="104">
        <v>3</v>
      </c>
      <c r="E7" s="112">
        <v>37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122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279" priority="1" operator="equal">
      <formula>1</formula>
    </cfRule>
  </conditionalFormatting>
  <conditionalFormatting sqref="D4">
    <cfRule type="cellIs" dxfId="278" priority="2" operator="equal">
      <formula>1</formula>
    </cfRule>
  </conditionalFormatting>
  <conditionalFormatting sqref="D5:D7 D9:D10 D12:D16 D18 D21:D31">
    <cfRule type="cellIs" dxfId="277" priority="13" operator="equal">
      <formula>1</formula>
    </cfRule>
  </conditionalFormatting>
  <conditionalFormatting sqref="D8">
    <cfRule type="cellIs" dxfId="276" priority="8" operator="equal">
      <formula>1</formula>
    </cfRule>
    <cfRule type="cellIs" dxfId="275" priority="9" operator="equal">
      <formula>1</formula>
    </cfRule>
  </conditionalFormatting>
  <conditionalFormatting sqref="D11">
    <cfRule type="cellIs" dxfId="274" priority="6" operator="equal">
      <formula>1</formula>
    </cfRule>
    <cfRule type="cellIs" dxfId="273" priority="7" operator="equal">
      <formula>1</formula>
    </cfRule>
  </conditionalFormatting>
  <conditionalFormatting sqref="D18 D21:D30 D6:D7 D9:D10 D12:D16">
    <cfRule type="cellIs" dxfId="272" priority="12" operator="equal">
      <formula>1</formula>
    </cfRule>
  </conditionalFormatting>
  <conditionalFormatting sqref="D18:D30">
    <cfRule type="cellIs" dxfId="271" priority="3" operator="equal">
      <formula>1</formula>
    </cfRule>
  </conditionalFormatting>
  <conditionalFormatting sqref="D19:D20">
    <cfRule type="cellIs" dxfId="270" priority="4" operator="equal">
      <formula>1</formula>
    </cfRule>
    <cfRule type="cellIs" dxfId="269" priority="5" operator="equal">
      <formula>1</formula>
    </cfRule>
  </conditionalFormatting>
  <conditionalFormatting sqref="I4:I13">
    <cfRule type="cellIs" dxfId="268" priority="10" operator="equal">
      <formula>1</formula>
    </cfRule>
    <cfRule type="cellIs" dxfId="267" priority="11" operator="equal">
      <formula>1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EB91F-1FC4-42CC-B633-2DF1F494B6D6}">
  <sheetPr>
    <tabColor theme="1"/>
    <pageSetUpPr autoPageBreaks="0"/>
  </sheetPr>
  <dimension ref="A1:CH40"/>
  <sheetViews>
    <sheetView topLeftCell="A2" zoomScale="48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15" ht="38.5" customHeight="1">
      <c r="B1" s="162" t="s">
        <v>22</v>
      </c>
      <c r="C1" s="162"/>
      <c r="D1" s="162"/>
      <c r="E1" s="162"/>
      <c r="F1" s="162"/>
      <c r="G1" s="162"/>
      <c r="H1" s="162"/>
      <c r="I1" s="162"/>
      <c r="J1" s="162"/>
    </row>
    <row r="2" spans="1:15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15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</row>
    <row r="4" spans="1:15" ht="48" customHeight="1">
      <c r="B4" s="145" t="s">
        <v>149</v>
      </c>
      <c r="C4" s="113" t="s">
        <v>207</v>
      </c>
      <c r="D4" s="25">
        <v>32</v>
      </c>
      <c r="E4" s="26">
        <v>5</v>
      </c>
      <c r="F4" s="6">
        <v>17</v>
      </c>
      <c r="G4" s="145" t="s">
        <v>175</v>
      </c>
      <c r="H4" s="70"/>
      <c r="I4" s="71"/>
      <c r="J4" s="72"/>
    </row>
    <row r="5" spans="1:15" ht="38.5" customHeight="1">
      <c r="B5" s="145" t="s">
        <v>150</v>
      </c>
      <c r="C5" s="114" t="s">
        <v>55</v>
      </c>
      <c r="D5" s="107">
        <v>7</v>
      </c>
      <c r="E5" s="108">
        <v>30</v>
      </c>
      <c r="F5" s="6"/>
      <c r="G5" s="145" t="s">
        <v>176</v>
      </c>
      <c r="H5" s="70"/>
      <c r="I5" s="71"/>
      <c r="J5" s="72"/>
      <c r="L5" s="146"/>
    </row>
    <row r="6" spans="1:15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15" ht="38.5" customHeight="1">
      <c r="B7" s="145" t="s">
        <v>152</v>
      </c>
      <c r="C7" s="106" t="s">
        <v>216</v>
      </c>
      <c r="D7" s="104">
        <v>36</v>
      </c>
      <c r="E7" s="112">
        <v>5</v>
      </c>
      <c r="F7" s="6"/>
      <c r="G7" s="145" t="s">
        <v>178</v>
      </c>
      <c r="H7" s="70"/>
      <c r="I7" s="71"/>
      <c r="J7" s="72"/>
    </row>
    <row r="8" spans="1:15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15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15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15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15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15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15" ht="38.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0</v>
      </c>
    </row>
    <row r="15" spans="1:15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15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85</v>
      </c>
      <c r="F31" s="6"/>
      <c r="G31" s="6"/>
      <c r="H31" s="16"/>
      <c r="I31" s="13"/>
      <c r="J31" s="13"/>
    </row>
    <row r="32" spans="2:10" ht="38.5" customHeight="1">
      <c r="B32" s="81"/>
      <c r="C32" s="33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266" priority="1" operator="equal">
      <formula>1</formula>
    </cfRule>
  </conditionalFormatting>
  <conditionalFormatting sqref="D4">
    <cfRule type="cellIs" dxfId="265" priority="2" operator="equal">
      <formula>1</formula>
    </cfRule>
  </conditionalFormatting>
  <conditionalFormatting sqref="D5:D7 D9:D10 D12:D16 D18 D21:D31">
    <cfRule type="cellIs" dxfId="264" priority="13" operator="equal">
      <formula>1</formula>
    </cfRule>
  </conditionalFormatting>
  <conditionalFormatting sqref="D8">
    <cfRule type="cellIs" dxfId="263" priority="8" operator="equal">
      <formula>1</formula>
    </cfRule>
    <cfRule type="cellIs" dxfId="262" priority="9" operator="equal">
      <formula>1</formula>
    </cfRule>
  </conditionalFormatting>
  <conditionalFormatting sqref="D11">
    <cfRule type="cellIs" dxfId="261" priority="6" operator="equal">
      <formula>1</formula>
    </cfRule>
    <cfRule type="cellIs" dxfId="260" priority="7" operator="equal">
      <formula>1</formula>
    </cfRule>
  </conditionalFormatting>
  <conditionalFormatting sqref="D18 D21:D30 D6:D7 D9:D10 D12:D16">
    <cfRule type="cellIs" dxfId="259" priority="12" operator="equal">
      <formula>1</formula>
    </cfRule>
  </conditionalFormatting>
  <conditionalFormatting sqref="D18:D30">
    <cfRule type="cellIs" dxfId="258" priority="3" operator="equal">
      <formula>1</formula>
    </cfRule>
  </conditionalFormatting>
  <conditionalFormatting sqref="D19:D20">
    <cfRule type="cellIs" dxfId="257" priority="4" operator="equal">
      <formula>1</formula>
    </cfRule>
    <cfRule type="cellIs" dxfId="256" priority="5" operator="equal">
      <formula>1</formula>
    </cfRule>
  </conditionalFormatting>
  <conditionalFormatting sqref="D32:D1048576">
    <cfRule type="cellIs" dxfId="255" priority="73" operator="equal">
      <formula>1</formula>
    </cfRule>
  </conditionalFormatting>
  <conditionalFormatting sqref="I4:I13">
    <cfRule type="cellIs" dxfId="254" priority="10" operator="equal">
      <formula>1</formula>
    </cfRule>
    <cfRule type="cellIs" dxfId="253" priority="11" operator="equal">
      <formula>1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2F766-D4A5-4FD4-9644-EE9D8C1B9F80}">
  <sheetPr>
    <tabColor theme="1"/>
    <pageSetUpPr autoPageBreaks="0"/>
  </sheetPr>
  <dimension ref="A1:CH40"/>
  <sheetViews>
    <sheetView topLeftCell="A2" zoomScale="50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2" t="s">
        <v>48</v>
      </c>
      <c r="C1" s="162"/>
      <c r="D1" s="162"/>
      <c r="E1" s="162"/>
      <c r="F1" s="162"/>
      <c r="G1" s="162"/>
      <c r="H1" s="162"/>
      <c r="I1" s="162"/>
      <c r="J1" s="162"/>
    </row>
    <row r="2" spans="1:86" ht="34.75" customHeight="1">
      <c r="B2" s="84" t="s">
        <v>54</v>
      </c>
      <c r="C2" s="163" t="s">
        <v>57</v>
      </c>
      <c r="D2" s="163"/>
      <c r="E2" s="163"/>
      <c r="F2" s="163"/>
      <c r="G2" s="163"/>
      <c r="H2" s="163"/>
      <c r="I2" s="163"/>
      <c r="J2" s="163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6.5" customHeight="1">
      <c r="B4" s="145" t="s">
        <v>149</v>
      </c>
      <c r="C4" s="113" t="s">
        <v>205</v>
      </c>
      <c r="D4" s="25">
        <v>12</v>
      </c>
      <c r="E4" s="26">
        <v>40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59</v>
      </c>
      <c r="D7" s="104">
        <v>20</v>
      </c>
      <c r="E7" s="112">
        <v>32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153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252" priority="1" operator="equal">
      <formula>1</formula>
    </cfRule>
  </conditionalFormatting>
  <conditionalFormatting sqref="D4">
    <cfRule type="cellIs" dxfId="251" priority="2" operator="equal">
      <formula>1</formula>
    </cfRule>
  </conditionalFormatting>
  <conditionalFormatting sqref="D5:D7 D9:D10 D12:D16 D18 D21:D31">
    <cfRule type="cellIs" dxfId="250" priority="13" operator="equal">
      <formula>1</formula>
    </cfRule>
  </conditionalFormatting>
  <conditionalFormatting sqref="D8">
    <cfRule type="cellIs" dxfId="249" priority="8" operator="equal">
      <formula>1</formula>
    </cfRule>
    <cfRule type="cellIs" dxfId="248" priority="9" operator="equal">
      <formula>1</formula>
    </cfRule>
  </conditionalFormatting>
  <conditionalFormatting sqref="D11">
    <cfRule type="cellIs" dxfId="247" priority="6" operator="equal">
      <formula>1</formula>
    </cfRule>
    <cfRule type="cellIs" dxfId="246" priority="7" operator="equal">
      <formula>1</formula>
    </cfRule>
  </conditionalFormatting>
  <conditionalFormatting sqref="D18 D21:D30 D6:D7 D9:D10 D12:D16">
    <cfRule type="cellIs" dxfId="245" priority="12" operator="equal">
      <formula>1</formula>
    </cfRule>
  </conditionalFormatting>
  <conditionalFormatting sqref="D18:D30">
    <cfRule type="cellIs" dxfId="244" priority="3" operator="equal">
      <formula>1</formula>
    </cfRule>
  </conditionalFormatting>
  <conditionalFormatting sqref="D19:D20">
    <cfRule type="cellIs" dxfId="243" priority="4" operator="equal">
      <formula>1</formula>
    </cfRule>
    <cfRule type="cellIs" dxfId="242" priority="5" operator="equal">
      <formula>1</formula>
    </cfRule>
  </conditionalFormatting>
  <conditionalFormatting sqref="D32:D1048576">
    <cfRule type="cellIs" dxfId="241" priority="86" operator="equal">
      <formula>1</formula>
    </cfRule>
  </conditionalFormatting>
  <conditionalFormatting sqref="I4:I13">
    <cfRule type="cellIs" dxfId="240" priority="10" operator="equal">
      <formula>1</formula>
    </cfRule>
    <cfRule type="cellIs" dxfId="239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C06D1-2DF1-4DB4-941F-FAD9FD253EB2}">
  <sheetPr>
    <tabColor theme="1"/>
    <pageSetUpPr autoPageBreaks="0"/>
  </sheetPr>
  <dimension ref="A1:CH39"/>
  <sheetViews>
    <sheetView zoomScale="53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2" t="s">
        <v>17</v>
      </c>
      <c r="C1" s="162"/>
      <c r="D1" s="162"/>
      <c r="E1" s="162"/>
      <c r="F1" s="162"/>
      <c r="G1" s="162"/>
      <c r="H1" s="162"/>
      <c r="I1" s="162"/>
      <c r="J1" s="162"/>
    </row>
    <row r="2" spans="1:86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149</v>
      </c>
      <c r="C4" s="113" t="s">
        <v>195</v>
      </c>
      <c r="D4" s="25">
        <v>8</v>
      </c>
      <c r="E4" s="26">
        <v>48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59</v>
      </c>
      <c r="D6" s="110">
        <v>3</v>
      </c>
      <c r="E6" s="111">
        <v>39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44</v>
      </c>
      <c r="D7" s="104">
        <v>13</v>
      </c>
      <c r="E7" s="112">
        <v>33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156</v>
      </c>
      <c r="F31" s="6"/>
      <c r="G31" s="6"/>
      <c r="H31" s="16"/>
      <c r="I31" s="13"/>
      <c r="J31" s="13"/>
    </row>
    <row r="32" spans="2:10" ht="38.5" customHeight="1">
      <c r="B32" s="81"/>
      <c r="F32" s="4"/>
      <c r="G32" s="4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</sheetData>
  <mergeCells count="4">
    <mergeCell ref="G14:G15"/>
    <mergeCell ref="B17:E17"/>
    <mergeCell ref="B1:J1"/>
    <mergeCell ref="C2:J2"/>
  </mergeCells>
  <conditionalFormatting sqref="D3:D16">
    <cfRule type="cellIs" dxfId="238" priority="1" operator="equal">
      <formula>1</formula>
    </cfRule>
  </conditionalFormatting>
  <conditionalFormatting sqref="D4">
    <cfRule type="cellIs" dxfId="237" priority="2" operator="equal">
      <formula>1</formula>
    </cfRule>
  </conditionalFormatting>
  <conditionalFormatting sqref="D5:D7 D9:D10 D12:D16 D18 D21:D31">
    <cfRule type="cellIs" dxfId="236" priority="13" operator="equal">
      <formula>1</formula>
    </cfRule>
  </conditionalFormatting>
  <conditionalFormatting sqref="D8">
    <cfRule type="cellIs" dxfId="235" priority="8" operator="equal">
      <formula>1</formula>
    </cfRule>
    <cfRule type="cellIs" dxfId="234" priority="9" operator="equal">
      <formula>1</formula>
    </cfRule>
  </conditionalFormatting>
  <conditionalFormatting sqref="D11">
    <cfRule type="cellIs" dxfId="233" priority="6" operator="equal">
      <formula>1</formula>
    </cfRule>
    <cfRule type="cellIs" dxfId="232" priority="7" operator="equal">
      <formula>1</formula>
    </cfRule>
  </conditionalFormatting>
  <conditionalFormatting sqref="D18 D21:D30 D6:D7 D9:D10 D12:D16">
    <cfRule type="cellIs" dxfId="231" priority="12" operator="equal">
      <formula>1</formula>
    </cfRule>
  </conditionalFormatting>
  <conditionalFormatting sqref="D18:D30">
    <cfRule type="cellIs" dxfId="230" priority="3" operator="equal">
      <formula>1</formula>
    </cfRule>
  </conditionalFormatting>
  <conditionalFormatting sqref="D19:D20">
    <cfRule type="cellIs" dxfId="229" priority="4" operator="equal">
      <formula>1</formula>
    </cfRule>
    <cfRule type="cellIs" dxfId="228" priority="5" operator="equal">
      <formula>1</formula>
    </cfRule>
  </conditionalFormatting>
  <conditionalFormatting sqref="D32:D1048576">
    <cfRule type="cellIs" dxfId="227" priority="110" operator="equal">
      <formula>1</formula>
    </cfRule>
  </conditionalFormatting>
  <conditionalFormatting sqref="I4:I13">
    <cfRule type="cellIs" dxfId="226" priority="10" operator="equal">
      <formula>1</formula>
    </cfRule>
    <cfRule type="cellIs" dxfId="225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64E8E-5D46-4771-8896-495DD3E2C647}">
  <sheetPr>
    <tabColor theme="1"/>
  </sheetPr>
  <dimension ref="A1:CH40"/>
  <sheetViews>
    <sheetView topLeftCell="A4" zoomScale="54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5.81640625" style="153" customWidth="1"/>
    <col min="3" max="3" width="24.81640625" style="37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11" width="8.81640625" style="1"/>
    <col min="12" max="12" width="16.1796875" style="1" customWidth="1"/>
    <col min="13" max="86" width="8.81640625" style="1"/>
  </cols>
  <sheetData>
    <row r="1" spans="1:86" ht="38.5" customHeight="1">
      <c r="B1" s="162" t="s">
        <v>117</v>
      </c>
      <c r="C1" s="162"/>
      <c r="D1" s="162"/>
      <c r="E1" s="162"/>
      <c r="F1" s="162"/>
      <c r="G1" s="162"/>
      <c r="H1" s="162"/>
      <c r="I1" s="162"/>
      <c r="J1" s="162"/>
    </row>
    <row r="2" spans="1:86" ht="34.75" customHeight="1">
      <c r="B2" s="151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86" ht="38.5" customHeight="1">
      <c r="A3" s="10"/>
      <c r="B3" s="152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/>
      <c r="N3" s="1" t="s">
        <v>119</v>
      </c>
    </row>
    <row r="4" spans="1:86" ht="46" customHeight="1">
      <c r="B4" s="145" t="s">
        <v>149</v>
      </c>
      <c r="C4" s="113" t="s">
        <v>203</v>
      </c>
      <c r="D4" s="25">
        <v>29</v>
      </c>
      <c r="E4" s="26">
        <v>20</v>
      </c>
      <c r="F4" s="6">
        <v>17</v>
      </c>
      <c r="G4" s="145" t="s">
        <v>175</v>
      </c>
      <c r="H4" s="70"/>
      <c r="I4" s="71"/>
      <c r="J4" s="72"/>
      <c r="CE4"/>
      <c r="CF4"/>
      <c r="CG4"/>
      <c r="CH4"/>
    </row>
    <row r="5" spans="1:86" ht="38.5" customHeight="1">
      <c r="B5" s="145" t="s">
        <v>150</v>
      </c>
      <c r="C5" s="114" t="s">
        <v>195</v>
      </c>
      <c r="D5" s="107">
        <v>28</v>
      </c>
      <c r="E5" s="108">
        <v>20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65</v>
      </c>
      <c r="D6" s="110">
        <v>1</v>
      </c>
      <c r="E6" s="111">
        <v>42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44</v>
      </c>
      <c r="D7" s="104">
        <v>13</v>
      </c>
      <c r="E7" s="112">
        <v>33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5</v>
      </c>
    </row>
    <row r="15" spans="1:86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86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86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86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86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86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86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86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86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  <c r="CE24"/>
      <c r="CF24"/>
      <c r="CG24"/>
      <c r="CH24"/>
    </row>
    <row r="25" spans="2:86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86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86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86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86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86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86" ht="38.5" customHeight="1">
      <c r="B31" s="115" t="s">
        <v>11</v>
      </c>
      <c r="C31" s="79"/>
      <c r="D31" s="71"/>
      <c r="E31" s="80">
        <f>SUM(E4:E30)</f>
        <v>115</v>
      </c>
      <c r="F31" s="6"/>
      <c r="G31" s="6"/>
      <c r="H31" s="16"/>
      <c r="I31" s="13"/>
      <c r="J31" s="13"/>
    </row>
    <row r="32" spans="2:86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465" priority="10" operator="equal">
      <formula>1</formula>
    </cfRule>
  </conditionalFormatting>
  <conditionalFormatting sqref="D4">
    <cfRule type="cellIs" dxfId="464" priority="11" operator="equal">
      <formula>1</formula>
    </cfRule>
  </conditionalFormatting>
  <conditionalFormatting sqref="D5:D7 D9:D10 D12:D16 D18 D21:D31">
    <cfRule type="cellIs" dxfId="463" priority="27" operator="equal">
      <formula>1</formula>
    </cfRule>
  </conditionalFormatting>
  <conditionalFormatting sqref="D8">
    <cfRule type="cellIs" dxfId="462" priority="22" operator="equal">
      <formula>1</formula>
    </cfRule>
    <cfRule type="cellIs" dxfId="461" priority="23" operator="equal">
      <formula>1</formula>
    </cfRule>
  </conditionalFormatting>
  <conditionalFormatting sqref="D11">
    <cfRule type="cellIs" dxfId="460" priority="20" operator="equal">
      <formula>1</formula>
    </cfRule>
    <cfRule type="cellIs" dxfId="459" priority="21" operator="equal">
      <formula>1</formula>
    </cfRule>
  </conditionalFormatting>
  <conditionalFormatting sqref="D18 D21:D30 D6:D7 D9:D10 D12:D16">
    <cfRule type="cellIs" dxfId="458" priority="26" operator="equal">
      <formula>1</formula>
    </cfRule>
  </conditionalFormatting>
  <conditionalFormatting sqref="D18:D30">
    <cfRule type="cellIs" dxfId="457" priority="16" operator="equal">
      <formula>1</formula>
    </cfRule>
  </conditionalFormatting>
  <conditionalFormatting sqref="D19:D20">
    <cfRule type="cellIs" dxfId="456" priority="17" operator="equal">
      <formula>1</formula>
    </cfRule>
    <cfRule type="cellIs" dxfId="455" priority="18" operator="equal">
      <formula>1</formula>
    </cfRule>
  </conditionalFormatting>
  <conditionalFormatting sqref="I4:I13">
    <cfRule type="cellIs" dxfId="454" priority="24" operator="equal">
      <formula>1</formula>
    </cfRule>
    <cfRule type="cellIs" dxfId="453" priority="25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5E986-4EE6-4354-8161-B8EEFDF0E7DB}">
  <sheetPr>
    <tabColor theme="1"/>
    <pageSetUpPr autoPageBreaks="0"/>
  </sheetPr>
  <dimension ref="A1:CH40"/>
  <sheetViews>
    <sheetView topLeftCell="A2" zoomScale="50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2" t="s">
        <v>20</v>
      </c>
      <c r="C1" s="162"/>
      <c r="D1" s="162"/>
      <c r="E1" s="162"/>
      <c r="F1" s="162"/>
      <c r="G1" s="162"/>
      <c r="H1" s="162"/>
      <c r="I1" s="162"/>
      <c r="J1" s="162"/>
    </row>
    <row r="2" spans="1:86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149</v>
      </c>
      <c r="C4" s="113" t="s">
        <v>201</v>
      </c>
      <c r="D4" s="25">
        <v>10</v>
      </c>
      <c r="E4" s="26">
        <v>40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44</v>
      </c>
      <c r="D5" s="107">
        <v>12</v>
      </c>
      <c r="E5" s="108">
        <v>34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45</v>
      </c>
      <c r="D6" s="110">
        <v>4</v>
      </c>
      <c r="E6" s="111">
        <v>39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59</v>
      </c>
      <c r="D7" s="104">
        <v>20</v>
      </c>
      <c r="E7" s="112">
        <v>32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145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224" priority="1" operator="equal">
      <formula>1</formula>
    </cfRule>
  </conditionalFormatting>
  <conditionalFormatting sqref="D4">
    <cfRule type="cellIs" dxfId="223" priority="2" operator="equal">
      <formula>1</formula>
    </cfRule>
  </conditionalFormatting>
  <conditionalFormatting sqref="D5:D7 D9:D10 D12:D16 D18 D21:D31">
    <cfRule type="cellIs" dxfId="222" priority="13" operator="equal">
      <formula>1</formula>
    </cfRule>
  </conditionalFormatting>
  <conditionalFormatting sqref="D8">
    <cfRule type="cellIs" dxfId="221" priority="8" operator="equal">
      <formula>1</formula>
    </cfRule>
    <cfRule type="cellIs" dxfId="220" priority="9" operator="equal">
      <formula>1</formula>
    </cfRule>
  </conditionalFormatting>
  <conditionalFormatting sqref="D11">
    <cfRule type="cellIs" dxfId="219" priority="6" operator="equal">
      <formula>1</formula>
    </cfRule>
    <cfRule type="cellIs" dxfId="218" priority="7" operator="equal">
      <formula>1</formula>
    </cfRule>
  </conditionalFormatting>
  <conditionalFormatting sqref="D18 D21:D30 D6:D7 D9:D10 D12:D16">
    <cfRule type="cellIs" dxfId="217" priority="12" operator="equal">
      <formula>1</formula>
    </cfRule>
  </conditionalFormatting>
  <conditionalFormatting sqref="D18:D30">
    <cfRule type="cellIs" dxfId="216" priority="3" operator="equal">
      <formula>1</formula>
    </cfRule>
  </conditionalFormatting>
  <conditionalFormatting sqref="D19:D20">
    <cfRule type="cellIs" dxfId="215" priority="4" operator="equal">
      <formula>1</formula>
    </cfRule>
    <cfRule type="cellIs" dxfId="214" priority="5" operator="equal">
      <formula>1</formula>
    </cfRule>
  </conditionalFormatting>
  <conditionalFormatting sqref="D32:D1048576">
    <cfRule type="cellIs" dxfId="213" priority="86" operator="equal">
      <formula>1</formula>
    </cfRule>
  </conditionalFormatting>
  <conditionalFormatting sqref="I4:I13">
    <cfRule type="cellIs" dxfId="212" priority="10" operator="equal">
      <formula>1</formula>
    </cfRule>
    <cfRule type="cellIs" dxfId="211" priority="11" operator="equal">
      <formula>1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ACEC1-9C18-4550-9DCC-91C7E3317148}">
  <sheetPr>
    <tabColor theme="1"/>
    <pageSetUpPr autoPageBreaks="0"/>
  </sheetPr>
  <dimension ref="A1:CH40"/>
  <sheetViews>
    <sheetView zoomScale="51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2" t="s">
        <v>50</v>
      </c>
      <c r="C1" s="162"/>
      <c r="D1" s="162"/>
      <c r="E1" s="162"/>
      <c r="F1" s="162"/>
      <c r="G1" s="162"/>
      <c r="H1" s="162"/>
      <c r="I1" s="162"/>
      <c r="J1" s="162"/>
    </row>
    <row r="2" spans="1:86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8" customHeight="1">
      <c r="B4" s="145" t="s">
        <v>149</v>
      </c>
      <c r="C4" s="113" t="s">
        <v>195</v>
      </c>
      <c r="D4" s="25">
        <v>8</v>
      </c>
      <c r="E4" s="26">
        <v>48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44</v>
      </c>
      <c r="D5" s="107">
        <v>12</v>
      </c>
      <c r="E5" s="108">
        <v>34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59</v>
      </c>
      <c r="D6" s="110">
        <v>3</v>
      </c>
      <c r="E6" s="111">
        <v>39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58</v>
      </c>
      <c r="D7" s="104">
        <v>28</v>
      </c>
      <c r="E7" s="112">
        <v>22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143</v>
      </c>
      <c r="F31" s="6"/>
      <c r="G31" s="6"/>
      <c r="H31" s="16"/>
      <c r="I31" s="13"/>
      <c r="J31" s="13"/>
    </row>
    <row r="32" spans="2:10" ht="38.5" customHeight="1">
      <c r="B32" s="81"/>
      <c r="C32" s="30"/>
      <c r="F32" s="6"/>
      <c r="G32" s="6"/>
      <c r="H32" s="16"/>
      <c r="I32" s="13"/>
      <c r="J32" s="13"/>
    </row>
    <row r="33" spans="2:7" ht="38.5" customHeight="1">
      <c r="B33" s="81"/>
      <c r="C33" s="30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210" priority="1" operator="equal">
      <formula>1</formula>
    </cfRule>
  </conditionalFormatting>
  <conditionalFormatting sqref="D4">
    <cfRule type="cellIs" dxfId="209" priority="2" operator="equal">
      <formula>1</formula>
    </cfRule>
  </conditionalFormatting>
  <conditionalFormatting sqref="D5:D7 D9:D10 D12:D16 D18 D21:D31">
    <cfRule type="cellIs" dxfId="208" priority="13" operator="equal">
      <formula>1</formula>
    </cfRule>
  </conditionalFormatting>
  <conditionalFormatting sqref="D8">
    <cfRule type="cellIs" dxfId="207" priority="8" operator="equal">
      <formula>1</formula>
    </cfRule>
    <cfRule type="cellIs" dxfId="206" priority="9" operator="equal">
      <formula>1</formula>
    </cfRule>
  </conditionalFormatting>
  <conditionalFormatting sqref="D11">
    <cfRule type="cellIs" dxfId="205" priority="6" operator="equal">
      <formula>1</formula>
    </cfRule>
    <cfRule type="cellIs" dxfId="204" priority="7" operator="equal">
      <formula>1</formula>
    </cfRule>
  </conditionalFormatting>
  <conditionalFormatting sqref="D18 D21:D30 D6:D7 D9:D10 D12:D16">
    <cfRule type="cellIs" dxfId="203" priority="12" operator="equal">
      <formula>1</formula>
    </cfRule>
  </conditionalFormatting>
  <conditionalFormatting sqref="D18:D30">
    <cfRule type="cellIs" dxfId="202" priority="3" operator="equal">
      <formula>1</formula>
    </cfRule>
  </conditionalFormatting>
  <conditionalFormatting sqref="D19:D20">
    <cfRule type="cellIs" dxfId="201" priority="4" operator="equal">
      <formula>1</formula>
    </cfRule>
    <cfRule type="cellIs" dxfId="200" priority="5" operator="equal">
      <formula>1</formula>
    </cfRule>
  </conditionalFormatting>
  <conditionalFormatting sqref="D32:D1048576">
    <cfRule type="cellIs" dxfId="199" priority="88" operator="equal">
      <formula>1</formula>
    </cfRule>
  </conditionalFormatting>
  <conditionalFormatting sqref="I4:I13">
    <cfRule type="cellIs" dxfId="198" priority="10" operator="equal">
      <formula>1</formula>
    </cfRule>
    <cfRule type="cellIs" dxfId="197" priority="11" operator="equal">
      <formula>1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5E055-35F7-4F26-8713-E4B38C834DCE}">
  <sheetPr>
    <tabColor theme="1"/>
    <pageSetUpPr autoPageBreaks="0"/>
  </sheetPr>
  <dimension ref="A1:CH40"/>
  <sheetViews>
    <sheetView topLeftCell="A3" zoomScale="53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2" t="s">
        <v>69</v>
      </c>
      <c r="C1" s="162"/>
      <c r="D1" s="162"/>
      <c r="E1" s="162"/>
      <c r="F1" s="162"/>
      <c r="G1" s="162"/>
      <c r="H1" s="162"/>
      <c r="I1" s="162"/>
      <c r="J1" s="162"/>
    </row>
    <row r="2" spans="1:86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8.65" customHeight="1">
      <c r="B4" s="145" t="s">
        <v>149</v>
      </c>
      <c r="C4" s="113" t="s">
        <v>195</v>
      </c>
      <c r="D4" s="25">
        <v>8</v>
      </c>
      <c r="E4" s="26">
        <v>48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204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60</v>
      </c>
      <c r="D7" s="104">
        <v>6</v>
      </c>
      <c r="E7" s="112">
        <v>49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1</v>
      </c>
    </row>
    <row r="15" spans="1:86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178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196" priority="1" operator="equal">
      <formula>1</formula>
    </cfRule>
  </conditionalFormatting>
  <conditionalFormatting sqref="D4">
    <cfRule type="cellIs" dxfId="195" priority="2" operator="equal">
      <formula>1</formula>
    </cfRule>
  </conditionalFormatting>
  <conditionalFormatting sqref="D5:D7 D9:D10 D12:D16 D18 D21:D31">
    <cfRule type="cellIs" dxfId="194" priority="13" operator="equal">
      <formula>1</formula>
    </cfRule>
  </conditionalFormatting>
  <conditionalFormatting sqref="D8">
    <cfRule type="cellIs" dxfId="193" priority="8" operator="equal">
      <formula>1</formula>
    </cfRule>
    <cfRule type="cellIs" dxfId="192" priority="9" operator="equal">
      <formula>1</formula>
    </cfRule>
  </conditionalFormatting>
  <conditionalFormatting sqref="D11">
    <cfRule type="cellIs" dxfId="191" priority="6" operator="equal">
      <formula>1</formula>
    </cfRule>
    <cfRule type="cellIs" dxfId="190" priority="7" operator="equal">
      <formula>1</formula>
    </cfRule>
  </conditionalFormatting>
  <conditionalFormatting sqref="D18 D21:D30 D6:D7 D9:D10 D12:D16">
    <cfRule type="cellIs" dxfId="189" priority="12" operator="equal">
      <formula>1</formula>
    </cfRule>
  </conditionalFormatting>
  <conditionalFormatting sqref="D18:D30">
    <cfRule type="cellIs" dxfId="188" priority="3" operator="equal">
      <formula>1</formula>
    </cfRule>
  </conditionalFormatting>
  <conditionalFormatting sqref="D19:D20">
    <cfRule type="cellIs" dxfId="187" priority="4" operator="equal">
      <formula>1</formula>
    </cfRule>
    <cfRule type="cellIs" dxfId="186" priority="5" operator="equal">
      <formula>1</formula>
    </cfRule>
  </conditionalFormatting>
  <conditionalFormatting sqref="I4:I13">
    <cfRule type="cellIs" dxfId="185" priority="10" operator="equal">
      <formula>1</formula>
    </cfRule>
    <cfRule type="cellIs" dxfId="184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D3954-F2A9-418E-A2FA-BBC7F992C4A1}">
  <sheetPr>
    <tabColor theme="1"/>
    <pageSetUpPr autoPageBreaks="0"/>
  </sheetPr>
  <dimension ref="A1:CH40"/>
  <sheetViews>
    <sheetView zoomScale="51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3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2" t="s">
        <v>19</v>
      </c>
      <c r="C1" s="162"/>
      <c r="D1" s="162"/>
      <c r="E1" s="162"/>
      <c r="F1" s="162"/>
      <c r="G1" s="162"/>
      <c r="H1" s="162"/>
      <c r="I1" s="162"/>
      <c r="J1" s="162"/>
    </row>
    <row r="2" spans="1:86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149</v>
      </c>
      <c r="C4" s="113" t="s">
        <v>195</v>
      </c>
      <c r="D4" s="25">
        <v>8</v>
      </c>
      <c r="E4" s="26">
        <v>48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44</v>
      </c>
      <c r="D5" s="107">
        <v>12</v>
      </c>
      <c r="E5" s="108">
        <v>34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68</v>
      </c>
      <c r="D6" s="110">
        <v>36</v>
      </c>
      <c r="E6" s="111">
        <v>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59</v>
      </c>
      <c r="D7" s="104">
        <v>20</v>
      </c>
      <c r="E7" s="112">
        <v>32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119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183" priority="1" operator="equal">
      <formula>1</formula>
    </cfRule>
  </conditionalFormatting>
  <conditionalFormatting sqref="D4">
    <cfRule type="cellIs" dxfId="182" priority="2" operator="equal">
      <formula>1</formula>
    </cfRule>
  </conditionalFormatting>
  <conditionalFormatting sqref="D5:D7 D9:D10 D12:D16 D18 D21:D31">
    <cfRule type="cellIs" dxfId="181" priority="13" operator="equal">
      <formula>1</formula>
    </cfRule>
  </conditionalFormatting>
  <conditionalFormatting sqref="D8">
    <cfRule type="cellIs" dxfId="180" priority="8" operator="equal">
      <formula>1</formula>
    </cfRule>
    <cfRule type="cellIs" dxfId="179" priority="9" operator="equal">
      <formula>1</formula>
    </cfRule>
  </conditionalFormatting>
  <conditionalFormatting sqref="D11">
    <cfRule type="cellIs" dxfId="178" priority="6" operator="equal">
      <formula>1</formula>
    </cfRule>
    <cfRule type="cellIs" dxfId="177" priority="7" operator="equal">
      <formula>1</formula>
    </cfRule>
  </conditionalFormatting>
  <conditionalFormatting sqref="D18 D21:D30 D6:D7 D9:D10 D12:D16">
    <cfRule type="cellIs" dxfId="176" priority="12" operator="equal">
      <formula>1</formula>
    </cfRule>
  </conditionalFormatting>
  <conditionalFormatting sqref="D18:D30">
    <cfRule type="cellIs" dxfId="175" priority="3" operator="equal">
      <formula>1</formula>
    </cfRule>
  </conditionalFormatting>
  <conditionalFormatting sqref="D19:D20">
    <cfRule type="cellIs" dxfId="174" priority="4" operator="equal">
      <formula>1</formula>
    </cfRule>
    <cfRule type="cellIs" dxfId="173" priority="5" operator="equal">
      <formula>1</formula>
    </cfRule>
  </conditionalFormatting>
  <conditionalFormatting sqref="D32:D1048576">
    <cfRule type="cellIs" dxfId="172" priority="91" operator="equal">
      <formula>1</formula>
    </cfRule>
    <cfRule type="cellIs" dxfId="171" priority="92" operator="equal">
      <formula>1</formula>
    </cfRule>
  </conditionalFormatting>
  <conditionalFormatting sqref="I4:I13">
    <cfRule type="cellIs" dxfId="170" priority="10" operator="equal">
      <formula>1</formula>
    </cfRule>
    <cfRule type="cellIs" dxfId="169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C6D6B-EDA9-4CC4-9B1F-22E500E4F70D}">
  <sheetPr>
    <tabColor theme="1"/>
    <pageSetUpPr autoPageBreaks="0"/>
  </sheetPr>
  <dimension ref="A1:CH40"/>
  <sheetViews>
    <sheetView topLeftCell="A4" zoomScale="56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3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2" t="s">
        <v>15</v>
      </c>
      <c r="C1" s="162"/>
      <c r="D1" s="162"/>
      <c r="E1" s="162"/>
      <c r="F1" s="162"/>
      <c r="G1" s="162"/>
      <c r="H1" s="162"/>
      <c r="I1" s="162"/>
      <c r="J1" s="162"/>
    </row>
    <row r="2" spans="1:86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8" customHeight="1">
      <c r="B4" s="145" t="s">
        <v>149</v>
      </c>
      <c r="C4" s="113" t="s">
        <v>203</v>
      </c>
      <c r="D4" s="25">
        <v>29</v>
      </c>
      <c r="E4" s="26">
        <v>20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198</v>
      </c>
      <c r="D5" s="107">
        <v>39</v>
      </c>
      <c r="E5" s="108">
        <v>1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60</v>
      </c>
      <c r="D7" s="104">
        <v>6</v>
      </c>
      <c r="E7" s="112">
        <v>49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1</v>
      </c>
    </row>
    <row r="15" spans="1:86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115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168" priority="1" operator="equal">
      <formula>1</formula>
    </cfRule>
  </conditionalFormatting>
  <conditionalFormatting sqref="D4">
    <cfRule type="cellIs" dxfId="167" priority="2" operator="equal">
      <formula>1</formula>
    </cfRule>
  </conditionalFormatting>
  <conditionalFormatting sqref="D5:D7 D9:D10 D12:D16 D18 D21:D31">
    <cfRule type="cellIs" dxfId="166" priority="13" operator="equal">
      <formula>1</formula>
    </cfRule>
  </conditionalFormatting>
  <conditionalFormatting sqref="D8">
    <cfRule type="cellIs" dxfId="165" priority="8" operator="equal">
      <formula>1</formula>
    </cfRule>
    <cfRule type="cellIs" dxfId="164" priority="9" operator="equal">
      <formula>1</formula>
    </cfRule>
  </conditionalFormatting>
  <conditionalFormatting sqref="D11">
    <cfRule type="cellIs" dxfId="163" priority="6" operator="equal">
      <formula>1</formula>
    </cfRule>
    <cfRule type="cellIs" dxfId="162" priority="7" operator="equal">
      <formula>1</formula>
    </cfRule>
  </conditionalFormatting>
  <conditionalFormatting sqref="D18 D21:D30 D6:D7 D9:D10 D12:D16">
    <cfRule type="cellIs" dxfId="161" priority="12" operator="equal">
      <formula>1</formula>
    </cfRule>
  </conditionalFormatting>
  <conditionalFormatting sqref="D18:D30">
    <cfRule type="cellIs" dxfId="160" priority="3" operator="equal">
      <formula>1</formula>
    </cfRule>
  </conditionalFormatting>
  <conditionalFormatting sqref="D19:D20">
    <cfRule type="cellIs" dxfId="159" priority="4" operator="equal">
      <formula>1</formula>
    </cfRule>
    <cfRule type="cellIs" dxfId="158" priority="5" operator="equal">
      <formula>1</formula>
    </cfRule>
  </conditionalFormatting>
  <conditionalFormatting sqref="D32:D1048576">
    <cfRule type="cellIs" dxfId="157" priority="88" operator="equal">
      <formula>1</formula>
    </cfRule>
  </conditionalFormatting>
  <conditionalFormatting sqref="I4:I13">
    <cfRule type="cellIs" dxfId="156" priority="10" operator="equal">
      <formula>1</formula>
    </cfRule>
    <cfRule type="cellIs" dxfId="155" priority="11" operator="equal">
      <formula>1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827E1-002B-4361-AB1B-9B2183AD8E5D}">
  <sheetPr>
    <tabColor theme="1"/>
    <pageSetUpPr autoPageBreaks="0"/>
  </sheetPr>
  <dimension ref="A1:CH40"/>
  <sheetViews>
    <sheetView zoomScale="48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0" customWidth="1"/>
    <col min="4" max="5" width="10.453125" style="29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2" t="s">
        <v>49</v>
      </c>
      <c r="C1" s="162"/>
      <c r="D1" s="162"/>
      <c r="E1" s="162"/>
      <c r="F1" s="162"/>
      <c r="G1" s="162"/>
      <c r="H1" s="162"/>
      <c r="I1" s="162"/>
      <c r="J1" s="162"/>
    </row>
    <row r="2" spans="1:86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9" customHeight="1">
      <c r="B4" s="145" t="s">
        <v>149</v>
      </c>
      <c r="C4" s="113" t="s">
        <v>195</v>
      </c>
      <c r="D4" s="25">
        <v>8</v>
      </c>
      <c r="E4" s="26">
        <v>48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59</v>
      </c>
      <c r="D6" s="110">
        <v>3</v>
      </c>
      <c r="E6" s="111">
        <v>39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44</v>
      </c>
      <c r="D7" s="104">
        <v>13</v>
      </c>
      <c r="E7" s="112">
        <v>33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156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154" priority="1" operator="equal">
      <formula>1</formula>
    </cfRule>
  </conditionalFormatting>
  <conditionalFormatting sqref="D4">
    <cfRule type="cellIs" dxfId="153" priority="2" operator="equal">
      <formula>1</formula>
    </cfRule>
  </conditionalFormatting>
  <conditionalFormatting sqref="D5:D7 D9:D10 D12:D16 D18 D21:D31">
    <cfRule type="cellIs" dxfId="152" priority="13" operator="equal">
      <formula>1</formula>
    </cfRule>
  </conditionalFormatting>
  <conditionalFormatting sqref="D8">
    <cfRule type="cellIs" dxfId="151" priority="8" operator="equal">
      <formula>1</formula>
    </cfRule>
    <cfRule type="cellIs" dxfId="150" priority="9" operator="equal">
      <formula>1</formula>
    </cfRule>
  </conditionalFormatting>
  <conditionalFormatting sqref="D11">
    <cfRule type="cellIs" dxfId="149" priority="6" operator="equal">
      <formula>1</formula>
    </cfRule>
    <cfRule type="cellIs" dxfId="148" priority="7" operator="equal">
      <formula>1</formula>
    </cfRule>
  </conditionalFormatting>
  <conditionalFormatting sqref="D18 D21:D30 D6:D7 D9:D10 D12:D16">
    <cfRule type="cellIs" dxfId="147" priority="12" operator="equal">
      <formula>1</formula>
    </cfRule>
  </conditionalFormatting>
  <conditionalFormatting sqref="D18:D30">
    <cfRule type="cellIs" dxfId="146" priority="3" operator="equal">
      <formula>1</formula>
    </cfRule>
  </conditionalFormatting>
  <conditionalFormatting sqref="D19:D20">
    <cfRule type="cellIs" dxfId="145" priority="4" operator="equal">
      <formula>1</formula>
    </cfRule>
    <cfRule type="cellIs" dxfId="144" priority="5" operator="equal">
      <formula>1</formula>
    </cfRule>
  </conditionalFormatting>
  <conditionalFormatting sqref="D32:D1048576">
    <cfRule type="cellIs" dxfId="143" priority="78" operator="equal">
      <formula>1</formula>
    </cfRule>
  </conditionalFormatting>
  <conditionalFormatting sqref="I4:I13">
    <cfRule type="cellIs" dxfId="142" priority="10" operator="equal">
      <formula>1</formula>
    </cfRule>
    <cfRule type="cellIs" dxfId="141" priority="11" operator="equal">
      <formula>1</formula>
    </cfRule>
  </conditionalFormatting>
  <pageMargins left="0.7" right="0.7" top="0.75" bottom="0.75" header="0.3" footer="0.3"/>
  <pageSetup orientation="portrait" verticalDpi="597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566E7-5D03-49B0-B4B5-71D45DA9CBA1}">
  <sheetPr>
    <tabColor theme="1"/>
    <pageSetUpPr autoPageBreaks="0"/>
  </sheetPr>
  <dimension ref="A1:CH40"/>
  <sheetViews>
    <sheetView zoomScale="54" zoomScaleNormal="70" workbookViewId="0">
      <selection activeCell="E7" sqref="E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15" ht="38.5" customHeight="1">
      <c r="B1" s="162" t="s">
        <v>113</v>
      </c>
      <c r="C1" s="162"/>
      <c r="D1" s="162"/>
      <c r="E1" s="162"/>
      <c r="F1" s="162"/>
      <c r="G1" s="162"/>
      <c r="H1" s="162"/>
      <c r="I1" s="162"/>
      <c r="J1" s="162"/>
    </row>
    <row r="2" spans="1:15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15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</row>
    <row r="4" spans="1:15" ht="47.5" customHeight="1">
      <c r="B4" s="145" t="s">
        <v>149</v>
      </c>
      <c r="C4" s="113" t="s">
        <v>44</v>
      </c>
      <c r="D4" s="25">
        <v>35</v>
      </c>
      <c r="E4" s="26">
        <v>21</v>
      </c>
      <c r="F4" s="6">
        <v>17</v>
      </c>
      <c r="G4" s="145" t="s">
        <v>175</v>
      </c>
      <c r="H4" s="70"/>
      <c r="I4" s="71"/>
      <c r="J4" s="72"/>
    </row>
    <row r="5" spans="1:15" ht="38.5" customHeight="1">
      <c r="B5" s="145" t="s">
        <v>150</v>
      </c>
      <c r="C5" s="114" t="s">
        <v>202</v>
      </c>
      <c r="D5" s="107">
        <v>16</v>
      </c>
      <c r="E5" s="108">
        <v>21</v>
      </c>
      <c r="F5" s="6"/>
      <c r="G5" s="145" t="s">
        <v>176</v>
      </c>
      <c r="H5" s="70"/>
      <c r="I5" s="71"/>
      <c r="J5" s="72"/>
      <c r="L5" s="146"/>
    </row>
    <row r="6" spans="1:15" ht="38.5" customHeight="1">
      <c r="B6" s="145" t="s">
        <v>151</v>
      </c>
      <c r="C6" s="109" t="s">
        <v>213</v>
      </c>
      <c r="D6" s="110">
        <v>37</v>
      </c>
      <c r="E6" s="111">
        <v>1</v>
      </c>
      <c r="F6" s="6"/>
      <c r="G6" s="145" t="s">
        <v>177</v>
      </c>
      <c r="H6" s="70"/>
      <c r="I6" s="71"/>
      <c r="J6" s="72"/>
    </row>
    <row r="7" spans="1:15" ht="38.5" customHeight="1">
      <c r="B7" s="145" t="s">
        <v>152</v>
      </c>
      <c r="C7" s="106" t="s">
        <v>58</v>
      </c>
      <c r="D7" s="104">
        <v>28</v>
      </c>
      <c r="E7" s="112">
        <v>22</v>
      </c>
      <c r="F7" s="6"/>
      <c r="G7" s="145" t="s">
        <v>178</v>
      </c>
      <c r="H7" s="70"/>
      <c r="I7" s="71"/>
      <c r="J7" s="72"/>
    </row>
    <row r="8" spans="1:15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15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15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15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15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15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15" ht="38.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0</v>
      </c>
    </row>
    <row r="15" spans="1:15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15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65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140" priority="1" operator="equal">
      <formula>1</formula>
    </cfRule>
  </conditionalFormatting>
  <conditionalFormatting sqref="D4">
    <cfRule type="cellIs" dxfId="139" priority="2" operator="equal">
      <formula>1</formula>
    </cfRule>
  </conditionalFormatting>
  <conditionalFormatting sqref="D5:D7 D9:D10 D12:D16 D18 D21:D31">
    <cfRule type="cellIs" dxfId="138" priority="13" operator="equal">
      <formula>1</formula>
    </cfRule>
  </conditionalFormatting>
  <conditionalFormatting sqref="D8">
    <cfRule type="cellIs" dxfId="137" priority="8" operator="equal">
      <formula>1</formula>
    </cfRule>
    <cfRule type="cellIs" dxfId="136" priority="9" operator="equal">
      <formula>1</formula>
    </cfRule>
  </conditionalFormatting>
  <conditionalFormatting sqref="D11">
    <cfRule type="cellIs" dxfId="135" priority="6" operator="equal">
      <formula>1</formula>
    </cfRule>
    <cfRule type="cellIs" dxfId="134" priority="7" operator="equal">
      <formula>1</formula>
    </cfRule>
  </conditionalFormatting>
  <conditionalFormatting sqref="D18 D21:D30 D6:D7 D9:D10 D12:D16">
    <cfRule type="cellIs" dxfId="133" priority="12" operator="equal">
      <formula>1</formula>
    </cfRule>
  </conditionalFormatting>
  <conditionalFormatting sqref="D18:D30">
    <cfRule type="cellIs" dxfId="132" priority="3" operator="equal">
      <formula>1</formula>
    </cfRule>
  </conditionalFormatting>
  <conditionalFormatting sqref="D19:D20">
    <cfRule type="cellIs" dxfId="131" priority="4" operator="equal">
      <formula>1</formula>
    </cfRule>
    <cfRule type="cellIs" dxfId="130" priority="5" operator="equal">
      <formula>1</formula>
    </cfRule>
  </conditionalFormatting>
  <conditionalFormatting sqref="I4:I13">
    <cfRule type="cellIs" dxfId="129" priority="10" operator="equal">
      <formula>1</formula>
    </cfRule>
    <cfRule type="cellIs" dxfId="128" priority="11" operator="equal">
      <formula>1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16B73-23EB-48BA-B79A-9F539D8F1BB0}">
  <sheetPr>
    <tabColor theme="1"/>
    <pageSetUpPr autoPageBreaks="0"/>
  </sheetPr>
  <dimension ref="A1:CH40"/>
  <sheetViews>
    <sheetView topLeftCell="A2" zoomScale="49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1" customWidth="1"/>
    <col min="4" max="5" width="10.453125" style="23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s="34" customFormat="1" ht="38.5" customHeight="1">
      <c r="A1" s="32"/>
      <c r="B1" s="162" t="s">
        <v>16</v>
      </c>
      <c r="C1" s="162"/>
      <c r="D1" s="162"/>
      <c r="E1" s="162"/>
      <c r="F1" s="162"/>
      <c r="G1" s="162"/>
      <c r="H1" s="162"/>
      <c r="I1" s="162"/>
      <c r="J1" s="16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</row>
    <row r="2" spans="1:86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149</v>
      </c>
      <c r="C4" s="113" t="s">
        <v>44</v>
      </c>
      <c r="D4" s="25">
        <v>35</v>
      </c>
      <c r="E4" s="26">
        <v>21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43</v>
      </c>
      <c r="D5" s="107">
        <v>6</v>
      </c>
      <c r="E5" s="108">
        <v>31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65</v>
      </c>
      <c r="D6" s="110">
        <v>1</v>
      </c>
      <c r="E6" s="111">
        <v>42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60</v>
      </c>
      <c r="D7" s="104">
        <v>6</v>
      </c>
      <c r="E7" s="112">
        <v>49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6</v>
      </c>
    </row>
    <row r="15" spans="1:86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143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127" priority="1" operator="equal">
      <formula>1</formula>
    </cfRule>
  </conditionalFormatting>
  <conditionalFormatting sqref="D4">
    <cfRule type="cellIs" dxfId="126" priority="2" operator="equal">
      <formula>1</formula>
    </cfRule>
  </conditionalFormatting>
  <conditionalFormatting sqref="D5:D7 D9:D10 D12:D16 D18 D21:D31">
    <cfRule type="cellIs" dxfId="125" priority="13" operator="equal">
      <formula>1</formula>
    </cfRule>
  </conditionalFormatting>
  <conditionalFormatting sqref="D8">
    <cfRule type="cellIs" dxfId="124" priority="8" operator="equal">
      <formula>1</formula>
    </cfRule>
    <cfRule type="cellIs" dxfId="123" priority="9" operator="equal">
      <formula>1</formula>
    </cfRule>
  </conditionalFormatting>
  <conditionalFormatting sqref="D11">
    <cfRule type="cellIs" dxfId="122" priority="6" operator="equal">
      <formula>1</formula>
    </cfRule>
    <cfRule type="cellIs" dxfId="121" priority="7" operator="equal">
      <formula>1</formula>
    </cfRule>
  </conditionalFormatting>
  <conditionalFormatting sqref="D18 D21:D30 D6:D7 D9:D10 D12:D16">
    <cfRule type="cellIs" dxfId="120" priority="12" operator="equal">
      <formula>1</formula>
    </cfRule>
  </conditionalFormatting>
  <conditionalFormatting sqref="D18:D30">
    <cfRule type="cellIs" dxfId="119" priority="3" operator="equal">
      <formula>1</formula>
    </cfRule>
  </conditionalFormatting>
  <conditionalFormatting sqref="D19:D20">
    <cfRule type="cellIs" dxfId="118" priority="4" operator="equal">
      <formula>1</formula>
    </cfRule>
    <cfRule type="cellIs" dxfId="117" priority="5" operator="equal">
      <formula>1</formula>
    </cfRule>
  </conditionalFormatting>
  <conditionalFormatting sqref="D32:D1048576">
    <cfRule type="cellIs" dxfId="116" priority="79" operator="equal">
      <formula>1</formula>
    </cfRule>
  </conditionalFormatting>
  <conditionalFormatting sqref="I4:I13">
    <cfRule type="cellIs" dxfId="115" priority="10" operator="equal">
      <formula>1</formula>
    </cfRule>
    <cfRule type="cellIs" dxfId="114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35820-421C-4851-85A1-E0BE3E4A8A12}">
  <sheetPr>
    <tabColor theme="1"/>
    <pageSetUpPr autoPageBreaks="0"/>
  </sheetPr>
  <dimension ref="A1:AD40"/>
  <sheetViews>
    <sheetView topLeftCell="A3" zoomScale="52" zoomScaleNormal="70" workbookViewId="0">
      <selection activeCell="C8" sqref="C8"/>
    </sheetView>
  </sheetViews>
  <sheetFormatPr defaultRowHeight="50.15" customHeight="1"/>
  <cols>
    <col min="1" max="1" width="40.81640625" style="1" customWidth="1"/>
    <col min="2" max="2" width="25.81640625" style="82" customWidth="1"/>
    <col min="3" max="3" width="24.81640625" style="31" customWidth="1"/>
    <col min="4" max="5" width="10.453125" style="23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30" width="8.7265625" style="1"/>
  </cols>
  <sheetData>
    <row r="1" spans="1:15" ht="50.15" customHeight="1">
      <c r="A1" s="32"/>
      <c r="B1" s="162" t="s">
        <v>107</v>
      </c>
      <c r="C1" s="162"/>
      <c r="D1" s="162"/>
      <c r="E1" s="162"/>
      <c r="F1" s="162"/>
      <c r="G1" s="162"/>
      <c r="H1" s="162"/>
      <c r="I1" s="162"/>
      <c r="J1" s="162"/>
    </row>
    <row r="2" spans="1:15" ht="50.1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15" ht="50.15" customHeight="1">
      <c r="A3" s="10"/>
      <c r="B3" s="78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L3" s="146" t="s">
        <v>120</v>
      </c>
      <c r="M3" s="10"/>
      <c r="N3" s="10"/>
      <c r="O3" s="10"/>
    </row>
    <row r="4" spans="1:15" ht="50.15" customHeight="1">
      <c r="B4" s="145" t="s">
        <v>149</v>
      </c>
      <c r="C4" s="113" t="s">
        <v>201</v>
      </c>
      <c r="D4" s="25">
        <v>10</v>
      </c>
      <c r="E4" s="26">
        <v>40</v>
      </c>
      <c r="F4" s="6">
        <v>17</v>
      </c>
      <c r="G4" s="145" t="s">
        <v>175</v>
      </c>
      <c r="H4" s="70"/>
      <c r="I4" s="71"/>
      <c r="J4" s="72"/>
    </row>
    <row r="5" spans="1:15" ht="50.15" customHeight="1">
      <c r="B5" s="145" t="s">
        <v>150</v>
      </c>
      <c r="C5" s="114" t="s">
        <v>68</v>
      </c>
      <c r="D5" s="107">
        <v>33</v>
      </c>
      <c r="E5" s="108">
        <v>4</v>
      </c>
      <c r="F5" s="6"/>
      <c r="G5" s="145" t="s">
        <v>176</v>
      </c>
      <c r="H5" s="70"/>
      <c r="I5" s="71"/>
      <c r="J5" s="72"/>
      <c r="L5" s="146"/>
    </row>
    <row r="6" spans="1:15" ht="50.15" customHeight="1">
      <c r="B6" s="145" t="s">
        <v>151</v>
      </c>
      <c r="C6" s="109" t="s">
        <v>212</v>
      </c>
      <c r="D6" s="110">
        <v>37</v>
      </c>
      <c r="E6" s="111">
        <v>1</v>
      </c>
      <c r="F6" s="6"/>
      <c r="G6" s="145" t="s">
        <v>177</v>
      </c>
      <c r="H6" s="70"/>
      <c r="I6" s="71"/>
      <c r="J6" s="72"/>
    </row>
    <row r="7" spans="1:15" ht="50.15" customHeight="1">
      <c r="B7" s="145" t="s">
        <v>152</v>
      </c>
      <c r="C7" s="106" t="s">
        <v>58</v>
      </c>
      <c r="D7" s="104">
        <v>28</v>
      </c>
      <c r="E7" s="112">
        <v>22</v>
      </c>
      <c r="F7" s="6"/>
      <c r="G7" s="145" t="s">
        <v>178</v>
      </c>
      <c r="H7" s="70"/>
      <c r="I7" s="71"/>
      <c r="J7" s="72"/>
    </row>
    <row r="8" spans="1:15" ht="50.1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15" ht="50.1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15" ht="50.1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15" ht="50.1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15" ht="50.1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15" ht="50.1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15" ht="50.1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0</v>
      </c>
    </row>
    <row r="15" spans="1:15" ht="50.1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15" ht="50.1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50.1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50.1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50.1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50.1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50.1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50.1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50.1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50.1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50.1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50.1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50.1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50.1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50.1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50.1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50.15" customHeight="1">
      <c r="B31" s="115" t="s">
        <v>11</v>
      </c>
      <c r="C31" s="79"/>
      <c r="D31" s="71"/>
      <c r="E31" s="80">
        <f>SUM(E4:E30)</f>
        <v>67</v>
      </c>
      <c r="F31" s="6"/>
      <c r="G31" s="6"/>
      <c r="H31" s="16"/>
      <c r="I31" s="13"/>
      <c r="J31" s="13"/>
    </row>
    <row r="32" spans="2:10" ht="50.15" customHeight="1">
      <c r="B32" s="81"/>
      <c r="F32" s="6"/>
      <c r="G32" s="6"/>
      <c r="H32" s="16"/>
      <c r="I32" s="13"/>
      <c r="J32" s="13"/>
    </row>
    <row r="33" spans="2:7" ht="50.15" customHeight="1">
      <c r="B33" s="81"/>
      <c r="F33" s="4"/>
      <c r="G33" s="4"/>
    </row>
    <row r="34" spans="2:7" ht="50.15" customHeight="1">
      <c r="B34" s="81"/>
      <c r="F34" s="4"/>
      <c r="G34" s="4"/>
    </row>
    <row r="35" spans="2:7" ht="50.15" customHeight="1">
      <c r="B35" s="81"/>
      <c r="F35" s="4"/>
      <c r="G35" s="4"/>
    </row>
    <row r="36" spans="2:7" ht="50.15" customHeight="1">
      <c r="B36" s="81"/>
      <c r="F36" s="4"/>
      <c r="G36" s="4"/>
    </row>
    <row r="37" spans="2:7" ht="50.15" customHeight="1">
      <c r="B37" s="81"/>
      <c r="F37" s="4"/>
      <c r="G37" s="4"/>
    </row>
    <row r="38" spans="2:7" ht="50.15" customHeight="1">
      <c r="B38" s="81"/>
      <c r="F38" s="4"/>
      <c r="G38" s="4"/>
    </row>
    <row r="39" spans="2:7" ht="50.15" customHeight="1">
      <c r="B39" s="81"/>
      <c r="F39" s="4"/>
      <c r="G39" s="4"/>
    </row>
    <row r="40" spans="2:7" ht="50.1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113" priority="1" operator="equal">
      <formula>1</formula>
    </cfRule>
  </conditionalFormatting>
  <conditionalFormatting sqref="D4">
    <cfRule type="cellIs" dxfId="112" priority="2" operator="equal">
      <formula>1</formula>
    </cfRule>
  </conditionalFormatting>
  <conditionalFormatting sqref="D5:D7 D9:D10 D12:D16 D18 D21:D31">
    <cfRule type="cellIs" dxfId="111" priority="13" operator="equal">
      <formula>1</formula>
    </cfRule>
  </conditionalFormatting>
  <conditionalFormatting sqref="D8">
    <cfRule type="cellIs" dxfId="110" priority="8" operator="equal">
      <formula>1</formula>
    </cfRule>
    <cfRule type="cellIs" dxfId="109" priority="9" operator="equal">
      <formula>1</formula>
    </cfRule>
  </conditionalFormatting>
  <conditionalFormatting sqref="D11">
    <cfRule type="cellIs" dxfId="108" priority="6" operator="equal">
      <formula>1</formula>
    </cfRule>
    <cfRule type="cellIs" dxfId="107" priority="7" operator="equal">
      <formula>1</formula>
    </cfRule>
  </conditionalFormatting>
  <conditionalFormatting sqref="D18 D21:D30 D6:D7 D9:D10 D12:D16">
    <cfRule type="cellIs" dxfId="106" priority="12" operator="equal">
      <formula>1</formula>
    </cfRule>
  </conditionalFormatting>
  <conditionalFormatting sqref="D18:D30">
    <cfRule type="cellIs" dxfId="105" priority="3" operator="equal">
      <formula>1</formula>
    </cfRule>
  </conditionalFormatting>
  <conditionalFormatting sqref="D19:D20">
    <cfRule type="cellIs" dxfId="104" priority="4" operator="equal">
      <formula>1</formula>
    </cfRule>
    <cfRule type="cellIs" dxfId="103" priority="5" operator="equal">
      <formula>1</formula>
    </cfRule>
  </conditionalFormatting>
  <conditionalFormatting sqref="D32:D1048576">
    <cfRule type="cellIs" dxfId="102" priority="51" operator="equal">
      <formula>1</formula>
    </cfRule>
  </conditionalFormatting>
  <conditionalFormatting sqref="I4:I13">
    <cfRule type="cellIs" dxfId="101" priority="10" operator="equal">
      <formula>1</formula>
    </cfRule>
    <cfRule type="cellIs" dxfId="100" priority="11" operator="equal">
      <formula>1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FA1FF-846B-44A8-B3F4-D657B568F46A}">
  <sheetPr>
    <tabColor theme="1"/>
  </sheetPr>
  <dimension ref="A1:CH40"/>
  <sheetViews>
    <sheetView topLeftCell="B2" zoomScale="70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2" t="s">
        <v>218</v>
      </c>
      <c r="C1" s="162"/>
      <c r="D1" s="162"/>
      <c r="E1" s="162"/>
      <c r="F1" s="162"/>
      <c r="G1" s="162"/>
      <c r="H1" s="162"/>
      <c r="I1" s="162"/>
      <c r="J1" s="162"/>
    </row>
    <row r="2" spans="1:86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149</v>
      </c>
      <c r="C4" s="113" t="s">
        <v>200</v>
      </c>
      <c r="D4" s="25">
        <v>27</v>
      </c>
      <c r="E4" s="26">
        <v>20</v>
      </c>
      <c r="F4" s="6"/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55</v>
      </c>
      <c r="D5" s="107">
        <v>7</v>
      </c>
      <c r="E5" s="108">
        <v>30</v>
      </c>
      <c r="F5" s="6"/>
      <c r="G5" s="145" t="s">
        <v>176</v>
      </c>
      <c r="H5" s="70"/>
      <c r="I5" s="71"/>
      <c r="J5" s="72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59</v>
      </c>
      <c r="D7" s="104">
        <v>20</v>
      </c>
      <c r="E7" s="112">
        <v>32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106"/>
      <c r="D14" s="104"/>
      <c r="E14" s="112"/>
      <c r="F14" s="6"/>
      <c r="G14" s="164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127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99" priority="4" operator="equal">
      <formula>1</formula>
    </cfRule>
  </conditionalFormatting>
  <conditionalFormatting sqref="D4:D7 D9:D10 D12:D16 D18 D21:D31">
    <cfRule type="cellIs" dxfId="98" priority="12" operator="equal">
      <formula>1</formula>
    </cfRule>
  </conditionalFormatting>
  <conditionalFormatting sqref="D6:D7 D9:D10 D12:D16 D18 D21:D30">
    <cfRule type="cellIs" dxfId="97" priority="11" operator="equal">
      <formula>1</formula>
    </cfRule>
  </conditionalFormatting>
  <conditionalFormatting sqref="D8">
    <cfRule type="cellIs" dxfId="96" priority="7" operator="equal">
      <formula>1</formula>
    </cfRule>
    <cfRule type="cellIs" dxfId="95" priority="8" operator="equal">
      <formula>1</formula>
    </cfRule>
  </conditionalFormatting>
  <conditionalFormatting sqref="D11">
    <cfRule type="cellIs" dxfId="94" priority="5" operator="equal">
      <formula>1</formula>
    </cfRule>
    <cfRule type="cellIs" dxfId="93" priority="6" operator="equal">
      <formula>1</formula>
    </cfRule>
  </conditionalFormatting>
  <conditionalFormatting sqref="D18:D30">
    <cfRule type="cellIs" dxfId="92" priority="1" operator="equal">
      <formula>1</formula>
    </cfRule>
  </conditionalFormatting>
  <conditionalFormatting sqref="D19:D20">
    <cfRule type="cellIs" dxfId="91" priority="2" operator="equal">
      <formula>1</formula>
    </cfRule>
    <cfRule type="cellIs" dxfId="90" priority="3" operator="equal">
      <formula>1</formula>
    </cfRule>
  </conditionalFormatting>
  <conditionalFormatting sqref="D32:D1048576">
    <cfRule type="cellIs" dxfId="89" priority="13" operator="equal">
      <formula>1</formula>
    </cfRule>
  </conditionalFormatting>
  <conditionalFormatting sqref="I4:I13">
    <cfRule type="cellIs" dxfId="88" priority="9" operator="equal">
      <formula>1</formula>
    </cfRule>
    <cfRule type="cellIs" dxfId="87" priority="10" operator="equal">
      <formula>1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FF73F-E40D-4A50-BF8A-10488D72D156}">
  <sheetPr>
    <tabColor theme="1"/>
    <pageSetUpPr autoPageBreaks="0"/>
  </sheetPr>
  <dimension ref="A1:CH43"/>
  <sheetViews>
    <sheetView zoomScale="50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6.453125" style="82" customWidth="1"/>
    <col min="3" max="3" width="24.81640625" style="31" customWidth="1"/>
    <col min="4" max="5" width="10.453125" style="23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11" width="8.81640625" style="1"/>
    <col min="12" max="12" width="19.26953125" style="1" customWidth="1"/>
    <col min="13" max="13" width="17.26953125" style="1" customWidth="1"/>
    <col min="14" max="14" width="13.453125" style="1" customWidth="1"/>
    <col min="15" max="86" width="8.81640625" style="1"/>
  </cols>
  <sheetData>
    <row r="1" spans="1:86" s="34" customFormat="1" ht="38.5" customHeight="1">
      <c r="A1" s="32"/>
      <c r="B1" s="60" t="s">
        <v>110</v>
      </c>
      <c r="C1" s="60"/>
      <c r="D1" s="60"/>
      <c r="E1" s="60"/>
      <c r="F1" s="60"/>
      <c r="G1" s="60"/>
      <c r="H1" s="60"/>
      <c r="I1" s="60"/>
      <c r="J1" s="60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</row>
    <row r="2" spans="1:86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149</v>
      </c>
      <c r="C4" s="113" t="s">
        <v>206</v>
      </c>
      <c r="D4" s="25">
        <v>37</v>
      </c>
      <c r="E4" s="26">
        <v>1</v>
      </c>
      <c r="F4" s="6">
        <v>17</v>
      </c>
      <c r="G4" s="145" t="s">
        <v>175</v>
      </c>
      <c r="H4" s="70"/>
      <c r="I4" s="71"/>
      <c r="J4" s="72"/>
      <c r="CE4"/>
      <c r="CF4"/>
      <c r="CG4"/>
      <c r="CH4"/>
    </row>
    <row r="5" spans="1:86" ht="38.5" customHeight="1">
      <c r="B5" s="145" t="s">
        <v>150</v>
      </c>
      <c r="C5" s="160" t="s">
        <v>58</v>
      </c>
      <c r="D5" s="25">
        <v>4</v>
      </c>
      <c r="E5" s="108">
        <v>36</v>
      </c>
      <c r="F5" s="6"/>
      <c r="G5" s="145" t="s">
        <v>176</v>
      </c>
      <c r="H5" s="70"/>
      <c r="I5" s="71"/>
      <c r="J5" s="72"/>
      <c r="L5" s="146"/>
      <c r="CE5"/>
      <c r="CF5"/>
      <c r="CG5"/>
      <c r="CH5"/>
    </row>
    <row r="6" spans="1:86" ht="38.5" customHeight="1">
      <c r="B6" s="145" t="s">
        <v>151</v>
      </c>
      <c r="C6" s="109" t="s">
        <v>45</v>
      </c>
      <c r="D6" s="110">
        <v>4</v>
      </c>
      <c r="E6" s="111">
        <v>39</v>
      </c>
      <c r="F6" s="6"/>
      <c r="G6" s="145" t="s">
        <v>177</v>
      </c>
      <c r="H6" s="70"/>
      <c r="I6" s="71"/>
      <c r="J6" s="72"/>
      <c r="CE6"/>
      <c r="CF6"/>
      <c r="CG6"/>
      <c r="CH6"/>
    </row>
    <row r="7" spans="1:86" ht="38.5" customHeight="1">
      <c r="B7" s="145" t="s">
        <v>152</v>
      </c>
      <c r="C7" s="106" t="s">
        <v>44</v>
      </c>
      <c r="D7" s="104">
        <v>13</v>
      </c>
      <c r="E7" s="112">
        <v>33</v>
      </c>
      <c r="F7" s="6"/>
      <c r="G7" s="145" t="s">
        <v>178</v>
      </c>
      <c r="H7" s="70"/>
      <c r="I7" s="71"/>
      <c r="J7" s="72"/>
      <c r="CE7"/>
      <c r="CF7"/>
      <c r="CG7"/>
      <c r="CH7"/>
    </row>
    <row r="8" spans="1:86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  <c r="CE8"/>
      <c r="CF8"/>
      <c r="CG8"/>
      <c r="CH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  <c r="CE9"/>
      <c r="CF9"/>
      <c r="CG9"/>
      <c r="CH9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  <c r="CF10"/>
      <c r="CG10"/>
      <c r="CH10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  <c r="CF11"/>
      <c r="CG11"/>
      <c r="CH11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  <c r="CF12"/>
      <c r="CG12"/>
      <c r="CH1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  <c r="CF13"/>
      <c r="CG13"/>
      <c r="CH13"/>
    </row>
    <row r="14" spans="1:86" ht="38.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0</v>
      </c>
      <c r="CF14"/>
      <c r="CG14"/>
      <c r="CH14"/>
    </row>
    <row r="15" spans="1:86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  <c r="CF15"/>
      <c r="CG15"/>
      <c r="CH15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  <c r="CF16"/>
      <c r="CG16"/>
      <c r="CH16"/>
    </row>
    <row r="17" spans="2:86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  <c r="CF17"/>
      <c r="CG17"/>
      <c r="CH17"/>
    </row>
    <row r="18" spans="2:86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  <c r="CF18"/>
      <c r="CG18"/>
      <c r="CH18"/>
    </row>
    <row r="19" spans="2:86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  <c r="CF19"/>
      <c r="CG19"/>
      <c r="CH19"/>
    </row>
    <row r="20" spans="2:86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  <c r="CF20"/>
      <c r="CG20"/>
      <c r="CH20"/>
    </row>
    <row r="21" spans="2:86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  <c r="CF21"/>
      <c r="CG21"/>
      <c r="CH21"/>
    </row>
    <row r="22" spans="2:86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  <c r="CF22"/>
      <c r="CG22"/>
      <c r="CH22"/>
    </row>
    <row r="23" spans="2:86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  <c r="CF23"/>
      <c r="CG23"/>
      <c r="CH23"/>
    </row>
    <row r="24" spans="2:86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  <c r="CF24"/>
      <c r="CG24"/>
      <c r="CH24"/>
    </row>
    <row r="25" spans="2:86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  <c r="CF25"/>
      <c r="CG25"/>
      <c r="CH25"/>
    </row>
    <row r="26" spans="2:86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  <c r="CF26"/>
      <c r="CG26"/>
      <c r="CH26"/>
    </row>
    <row r="27" spans="2:86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  <c r="CF27"/>
      <c r="CG27"/>
      <c r="CH27"/>
    </row>
    <row r="28" spans="2:86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  <c r="CF28"/>
      <c r="CG28"/>
      <c r="CH28"/>
    </row>
    <row r="29" spans="2:86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  <c r="CF29"/>
      <c r="CG29"/>
      <c r="CH29"/>
    </row>
    <row r="30" spans="2:86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  <c r="CH30"/>
    </row>
    <row r="31" spans="2:86" ht="38.5" customHeight="1">
      <c r="B31" s="115" t="s">
        <v>11</v>
      </c>
      <c r="C31" s="79"/>
      <c r="D31" s="71"/>
      <c r="E31" s="80">
        <f>SUM(E4:E30)</f>
        <v>109</v>
      </c>
      <c r="F31" s="6"/>
      <c r="G31" s="6"/>
      <c r="H31" s="16"/>
      <c r="I31" s="13"/>
      <c r="J31" s="13"/>
      <c r="CH31"/>
    </row>
    <row r="32" spans="2:86" ht="38.5" customHeight="1">
      <c r="B32" s="81"/>
      <c r="F32" s="6"/>
      <c r="G32" s="6"/>
      <c r="H32" s="16"/>
      <c r="I32" s="13"/>
      <c r="J32" s="13"/>
      <c r="CH32"/>
    </row>
    <row r="33" spans="2:86" ht="38.5" customHeight="1">
      <c r="B33" s="81"/>
      <c r="F33" s="4"/>
      <c r="G33" s="4"/>
      <c r="CH33"/>
    </row>
    <row r="34" spans="2:86" ht="38.5" customHeight="1">
      <c r="B34" s="81"/>
      <c r="F34" s="4"/>
      <c r="G34" s="4"/>
      <c r="CH34"/>
    </row>
    <row r="35" spans="2:86" ht="38.5" customHeight="1">
      <c r="B35" s="81"/>
      <c r="F35" s="4"/>
      <c r="G35" s="4"/>
      <c r="CH35"/>
    </row>
    <row r="36" spans="2:86" ht="38.5" customHeight="1">
      <c r="B36" s="81"/>
      <c r="F36" s="4"/>
      <c r="G36" s="4"/>
      <c r="CH36"/>
    </row>
    <row r="37" spans="2:86" ht="38.5" customHeight="1">
      <c r="B37" s="81"/>
      <c r="F37" s="4"/>
      <c r="G37" s="4"/>
      <c r="CH37"/>
    </row>
    <row r="38" spans="2:86" ht="38.5" customHeight="1">
      <c r="B38" s="81"/>
      <c r="F38" s="4"/>
      <c r="G38" s="4"/>
      <c r="CH38"/>
    </row>
    <row r="39" spans="2:86" ht="38.5" customHeight="1">
      <c r="B39" s="81"/>
      <c r="F39" s="4"/>
      <c r="G39" s="4"/>
      <c r="CH39"/>
    </row>
    <row r="40" spans="2:86" ht="38.5" customHeight="1">
      <c r="B40" s="81"/>
      <c r="F40" s="4"/>
      <c r="G40" s="4"/>
      <c r="CH40"/>
    </row>
    <row r="41" spans="2:86" ht="38.5" customHeight="1">
      <c r="CH41"/>
    </row>
    <row r="42" spans="2:86" ht="38.5" customHeight="1">
      <c r="CH42"/>
    </row>
    <row r="43" spans="2:86" ht="38.5" customHeight="1">
      <c r="CH43"/>
    </row>
  </sheetData>
  <mergeCells count="3">
    <mergeCell ref="C2:J2"/>
    <mergeCell ref="G14:G15"/>
    <mergeCell ref="B17:E17"/>
  </mergeCells>
  <conditionalFormatting sqref="D3:D16">
    <cfRule type="cellIs" dxfId="452" priority="1" operator="equal">
      <formula>1</formula>
    </cfRule>
  </conditionalFormatting>
  <conditionalFormatting sqref="D4">
    <cfRule type="cellIs" dxfId="451" priority="2" operator="equal">
      <formula>1</formula>
    </cfRule>
  </conditionalFormatting>
  <conditionalFormatting sqref="D5:D7 D9:D10 D12:D16 D18 D21:D31">
    <cfRule type="cellIs" dxfId="450" priority="13" operator="equal">
      <formula>1</formula>
    </cfRule>
  </conditionalFormatting>
  <conditionalFormatting sqref="D8">
    <cfRule type="cellIs" dxfId="449" priority="8" operator="equal">
      <formula>1</formula>
    </cfRule>
    <cfRule type="cellIs" dxfId="448" priority="9" operator="equal">
      <formula>1</formula>
    </cfRule>
  </conditionalFormatting>
  <conditionalFormatting sqref="D11">
    <cfRule type="cellIs" dxfId="447" priority="6" operator="equal">
      <formula>1</formula>
    </cfRule>
    <cfRule type="cellIs" dxfId="446" priority="7" operator="equal">
      <formula>1</formula>
    </cfRule>
  </conditionalFormatting>
  <conditionalFormatting sqref="D18 D21:D30 D6:D7 D9:D10 D12:D16">
    <cfRule type="cellIs" dxfId="445" priority="12" operator="equal">
      <formula>1</formula>
    </cfRule>
  </conditionalFormatting>
  <conditionalFormatting sqref="D18:D30">
    <cfRule type="cellIs" dxfId="444" priority="3" operator="equal">
      <formula>1</formula>
    </cfRule>
  </conditionalFormatting>
  <conditionalFormatting sqref="D19:D20">
    <cfRule type="cellIs" dxfId="443" priority="4" operator="equal">
      <formula>1</formula>
    </cfRule>
    <cfRule type="cellIs" dxfId="442" priority="5" operator="equal">
      <formula>1</formula>
    </cfRule>
  </conditionalFormatting>
  <conditionalFormatting sqref="D32:D1048576">
    <cfRule type="cellIs" dxfId="441" priority="56" operator="equal">
      <formula>1</formula>
    </cfRule>
  </conditionalFormatting>
  <conditionalFormatting sqref="I4:I13">
    <cfRule type="cellIs" dxfId="440" priority="10" operator="equal">
      <formula>1</formula>
    </cfRule>
    <cfRule type="cellIs" dxfId="439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F2BE7-953A-421A-807B-2F10D00F336C}">
  <sheetPr>
    <tabColor theme="1"/>
  </sheetPr>
  <dimension ref="A1:CH40"/>
  <sheetViews>
    <sheetView topLeftCell="B1" zoomScale="70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2" t="s">
        <v>219</v>
      </c>
      <c r="C1" s="162"/>
      <c r="D1" s="162"/>
      <c r="E1" s="162"/>
      <c r="F1" s="162"/>
      <c r="G1" s="162"/>
      <c r="H1" s="162"/>
      <c r="I1" s="162"/>
      <c r="J1" s="162"/>
    </row>
    <row r="2" spans="1:86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149</v>
      </c>
      <c r="C4" s="113" t="s">
        <v>198</v>
      </c>
      <c r="D4" s="25">
        <v>26</v>
      </c>
      <c r="E4" s="26">
        <v>20</v>
      </c>
      <c r="F4" s="6"/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199</v>
      </c>
      <c r="D5" s="107">
        <v>15</v>
      </c>
      <c r="E5" s="108">
        <v>26</v>
      </c>
      <c r="F5" s="6"/>
      <c r="G5" s="145" t="s">
        <v>176</v>
      </c>
      <c r="H5" s="70"/>
      <c r="I5" s="71"/>
      <c r="J5" s="72"/>
    </row>
    <row r="6" spans="1:86" ht="38.5" customHeight="1">
      <c r="B6" s="145" t="s">
        <v>151</v>
      </c>
      <c r="C6" s="109" t="s">
        <v>67</v>
      </c>
      <c r="D6" s="110">
        <v>12</v>
      </c>
      <c r="E6" s="111">
        <v>25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216</v>
      </c>
      <c r="D7" s="104">
        <v>36</v>
      </c>
      <c r="E7" s="112">
        <v>5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106"/>
      <c r="D14" s="104"/>
      <c r="E14" s="112"/>
      <c r="F14" s="6"/>
      <c r="G14" s="164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76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86" priority="4" operator="equal">
      <formula>1</formula>
    </cfRule>
  </conditionalFormatting>
  <conditionalFormatting sqref="D4:D7 D9:D10 D12:D16 D18 D21:D31">
    <cfRule type="cellIs" dxfId="85" priority="12" operator="equal">
      <formula>1</formula>
    </cfRule>
  </conditionalFormatting>
  <conditionalFormatting sqref="D6:D7 D9:D10 D12:D16 D18 D21:D30">
    <cfRule type="cellIs" dxfId="84" priority="11" operator="equal">
      <formula>1</formula>
    </cfRule>
  </conditionalFormatting>
  <conditionalFormatting sqref="D8">
    <cfRule type="cellIs" dxfId="83" priority="7" operator="equal">
      <formula>1</formula>
    </cfRule>
    <cfRule type="cellIs" dxfId="82" priority="8" operator="equal">
      <formula>1</formula>
    </cfRule>
  </conditionalFormatting>
  <conditionalFormatting sqref="D11">
    <cfRule type="cellIs" dxfId="81" priority="5" operator="equal">
      <formula>1</formula>
    </cfRule>
    <cfRule type="cellIs" dxfId="80" priority="6" operator="equal">
      <formula>1</formula>
    </cfRule>
  </conditionalFormatting>
  <conditionalFormatting sqref="D18:D30">
    <cfRule type="cellIs" dxfId="79" priority="1" operator="equal">
      <formula>1</formula>
    </cfRule>
  </conditionalFormatting>
  <conditionalFormatting sqref="D19:D20">
    <cfRule type="cellIs" dxfId="78" priority="2" operator="equal">
      <formula>1</formula>
    </cfRule>
    <cfRule type="cellIs" dxfId="77" priority="3" operator="equal">
      <formula>1</formula>
    </cfRule>
  </conditionalFormatting>
  <conditionalFormatting sqref="D32:D1048576">
    <cfRule type="cellIs" dxfId="76" priority="13" operator="equal">
      <formula>1</formula>
    </cfRule>
  </conditionalFormatting>
  <conditionalFormatting sqref="I4:I13">
    <cfRule type="cellIs" dxfId="75" priority="9" operator="equal">
      <formula>1</formula>
    </cfRule>
    <cfRule type="cellIs" dxfId="74" priority="10" operator="equal">
      <formula>1</formula>
    </cfRule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4894D-01BD-4FBB-8618-7D6042EFCB6B}">
  <sheetPr>
    <tabColor theme="1"/>
    <pageSetUpPr autoPageBreaks="0"/>
  </sheetPr>
  <dimension ref="A1:AJ40"/>
  <sheetViews>
    <sheetView topLeftCell="A5" zoomScale="52" zoomScaleNormal="70" workbookViewId="0">
      <selection activeCell="C8" sqref="C8"/>
    </sheetView>
  </sheetViews>
  <sheetFormatPr defaultRowHeight="50.15" customHeight="1"/>
  <cols>
    <col min="1" max="1" width="40.81640625" style="1" customWidth="1"/>
    <col min="2" max="2" width="25.81640625" style="82" customWidth="1"/>
    <col min="3" max="3" width="24.81640625" style="31" customWidth="1"/>
    <col min="4" max="5" width="10.453125" style="23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11" width="14.1796875" style="1" customWidth="1"/>
    <col min="12" max="36" width="8.7265625" style="1"/>
  </cols>
  <sheetData>
    <row r="1" spans="1:15" ht="50.15" customHeight="1">
      <c r="A1" s="32"/>
      <c r="B1" s="162" t="s">
        <v>63</v>
      </c>
      <c r="C1" s="162"/>
      <c r="D1" s="162"/>
      <c r="E1" s="162"/>
      <c r="F1" s="162"/>
      <c r="G1" s="162"/>
      <c r="H1" s="162"/>
      <c r="I1" s="162"/>
      <c r="J1" s="162"/>
    </row>
    <row r="2" spans="1:15" ht="50.1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15" ht="50.15" customHeight="1">
      <c r="A3" s="10"/>
      <c r="B3" s="78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L3" s="146" t="s">
        <v>120</v>
      </c>
      <c r="M3" s="10"/>
      <c r="N3" s="10"/>
      <c r="O3" s="10"/>
    </row>
    <row r="4" spans="1:15" ht="50.15" customHeight="1">
      <c r="B4" s="145" t="s">
        <v>149</v>
      </c>
      <c r="C4" s="113" t="s">
        <v>198</v>
      </c>
      <c r="D4" s="25">
        <v>26</v>
      </c>
      <c r="E4" s="26">
        <v>20</v>
      </c>
      <c r="F4" s="6">
        <v>17</v>
      </c>
      <c r="G4" s="145" t="s">
        <v>175</v>
      </c>
      <c r="H4" s="70"/>
      <c r="I4" s="71"/>
      <c r="J4" s="72"/>
    </row>
    <row r="5" spans="1:15" ht="50.1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15" ht="50.1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15" ht="50.15" customHeight="1">
      <c r="B7" s="145" t="s">
        <v>152</v>
      </c>
      <c r="C7" s="106" t="s">
        <v>65</v>
      </c>
      <c r="D7" s="104">
        <v>1</v>
      </c>
      <c r="E7" s="112">
        <v>57</v>
      </c>
      <c r="F7" s="6"/>
      <c r="G7" s="145" t="s">
        <v>178</v>
      </c>
      <c r="H7" s="70"/>
      <c r="I7" s="71"/>
      <c r="J7" s="72"/>
    </row>
    <row r="8" spans="1:15" ht="50.1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15" ht="50.1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15" ht="50.1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15" ht="50.1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15" ht="50.1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15" ht="50.1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15" ht="50.1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6</v>
      </c>
    </row>
    <row r="15" spans="1:15" ht="50.1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15" ht="50.1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50.1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50.1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50.1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50.1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50.1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50.1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50.1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50.1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50.1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50.1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50.1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50.1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50.1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50.1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50.15" customHeight="1">
      <c r="B31" s="115" t="s">
        <v>11</v>
      </c>
      <c r="C31" s="79"/>
      <c r="D31" s="71"/>
      <c r="E31" s="80">
        <f>SUM(E4:E30)</f>
        <v>158</v>
      </c>
      <c r="F31" s="6"/>
      <c r="G31" s="6"/>
      <c r="H31" s="16"/>
      <c r="I31" s="13"/>
      <c r="J31" s="13"/>
    </row>
    <row r="32" spans="2:10" ht="50.15" customHeight="1">
      <c r="B32" s="81"/>
      <c r="F32" s="6"/>
      <c r="G32" s="6"/>
      <c r="H32" s="16"/>
      <c r="I32" s="13"/>
      <c r="J32" s="13"/>
    </row>
    <row r="33" spans="2:7" ht="50.15" customHeight="1">
      <c r="B33" s="81"/>
      <c r="F33" s="4"/>
      <c r="G33" s="4"/>
    </row>
    <row r="34" spans="2:7" ht="50.15" customHeight="1">
      <c r="B34" s="81"/>
      <c r="F34" s="4"/>
      <c r="G34" s="4"/>
    </row>
    <row r="35" spans="2:7" ht="50.15" customHeight="1">
      <c r="B35" s="81"/>
      <c r="F35" s="4"/>
      <c r="G35" s="4"/>
    </row>
    <row r="36" spans="2:7" ht="50.15" customHeight="1">
      <c r="B36" s="81"/>
      <c r="F36" s="4"/>
      <c r="G36" s="4"/>
    </row>
    <row r="37" spans="2:7" ht="50.15" customHeight="1">
      <c r="B37" s="81"/>
      <c r="F37" s="4"/>
      <c r="G37" s="4"/>
    </row>
    <row r="38" spans="2:7" ht="50.15" customHeight="1">
      <c r="B38" s="81"/>
      <c r="F38" s="4"/>
      <c r="G38" s="4"/>
    </row>
    <row r="39" spans="2:7" ht="50.15" customHeight="1">
      <c r="B39" s="81"/>
      <c r="F39" s="4"/>
      <c r="G39" s="4"/>
    </row>
    <row r="40" spans="2:7" ht="50.1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73" priority="1" operator="equal">
      <formula>1</formula>
    </cfRule>
  </conditionalFormatting>
  <conditionalFormatting sqref="D4">
    <cfRule type="cellIs" dxfId="72" priority="2" operator="equal">
      <formula>1</formula>
    </cfRule>
  </conditionalFormatting>
  <conditionalFormatting sqref="D5:D7 D9:D10 D12:D16 D18 D21:D31">
    <cfRule type="cellIs" dxfId="71" priority="13" operator="equal">
      <formula>1</formula>
    </cfRule>
  </conditionalFormatting>
  <conditionalFormatting sqref="D8">
    <cfRule type="cellIs" dxfId="70" priority="8" operator="equal">
      <formula>1</formula>
    </cfRule>
    <cfRule type="cellIs" dxfId="69" priority="9" operator="equal">
      <formula>1</formula>
    </cfRule>
  </conditionalFormatting>
  <conditionalFormatting sqref="D11">
    <cfRule type="cellIs" dxfId="68" priority="6" operator="equal">
      <formula>1</formula>
    </cfRule>
    <cfRule type="cellIs" dxfId="67" priority="7" operator="equal">
      <formula>1</formula>
    </cfRule>
  </conditionalFormatting>
  <conditionalFormatting sqref="D18 D21:D30 D6:D7 D9:D10 D12:D16">
    <cfRule type="cellIs" dxfId="66" priority="12" operator="equal">
      <formula>1</formula>
    </cfRule>
  </conditionalFormatting>
  <conditionalFormatting sqref="D18:D30">
    <cfRule type="cellIs" dxfId="65" priority="3" operator="equal">
      <formula>1</formula>
    </cfRule>
  </conditionalFormatting>
  <conditionalFormatting sqref="D19:D20">
    <cfRule type="cellIs" dxfId="64" priority="4" operator="equal">
      <formula>1</formula>
    </cfRule>
    <cfRule type="cellIs" dxfId="63" priority="5" operator="equal">
      <formula>1</formula>
    </cfRule>
  </conditionalFormatting>
  <conditionalFormatting sqref="D32:D1048576">
    <cfRule type="cellIs" dxfId="62" priority="80" operator="equal">
      <formula>1</formula>
    </cfRule>
  </conditionalFormatting>
  <conditionalFormatting sqref="I4:I13">
    <cfRule type="cellIs" dxfId="61" priority="10" operator="equal">
      <formula>1</formula>
    </cfRule>
    <cfRule type="cellIs" dxfId="60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6837A-CBE7-42EC-A6FD-169366BCE8C2}">
  <sheetPr>
    <tabColor theme="1"/>
  </sheetPr>
  <dimension ref="A1:CH40"/>
  <sheetViews>
    <sheetView topLeftCell="B1" zoomScale="70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2" t="s">
        <v>196</v>
      </c>
      <c r="C1" s="162"/>
      <c r="D1" s="162"/>
      <c r="E1" s="162"/>
      <c r="F1" s="162"/>
      <c r="G1" s="162"/>
      <c r="H1" s="162"/>
      <c r="I1" s="162"/>
      <c r="J1" s="162"/>
    </row>
    <row r="2" spans="1:86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149</v>
      </c>
      <c r="C4" s="113" t="s">
        <v>55</v>
      </c>
      <c r="D4" s="25">
        <v>34</v>
      </c>
      <c r="E4" s="26">
        <v>5</v>
      </c>
      <c r="F4" s="6"/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44</v>
      </c>
      <c r="D5" s="107">
        <v>12</v>
      </c>
      <c r="E5" s="108">
        <v>34</v>
      </c>
      <c r="F5" s="6"/>
      <c r="G5" s="145" t="s">
        <v>176</v>
      </c>
      <c r="H5" s="70"/>
      <c r="I5" s="71"/>
      <c r="J5" s="72"/>
    </row>
    <row r="6" spans="1:86" ht="38.5" customHeight="1">
      <c r="B6" s="145" t="s">
        <v>151</v>
      </c>
      <c r="C6" s="109" t="s">
        <v>59</v>
      </c>
      <c r="D6" s="110">
        <v>3</v>
      </c>
      <c r="E6" s="111">
        <v>39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58</v>
      </c>
      <c r="D7" s="104">
        <v>28</v>
      </c>
      <c r="E7" s="112">
        <v>22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106"/>
      <c r="D14" s="104"/>
      <c r="E14" s="112"/>
      <c r="F14" s="6"/>
      <c r="G14" s="164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100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59" priority="4" operator="equal">
      <formula>1</formula>
    </cfRule>
  </conditionalFormatting>
  <conditionalFormatting sqref="D4:D7 D9:D10 D12:D16 D18 D21:D31">
    <cfRule type="cellIs" dxfId="58" priority="12" operator="equal">
      <formula>1</formula>
    </cfRule>
  </conditionalFormatting>
  <conditionalFormatting sqref="D6:D7 D9:D10 D12:D16 D18 D21:D30">
    <cfRule type="cellIs" dxfId="57" priority="11" operator="equal">
      <formula>1</formula>
    </cfRule>
  </conditionalFormatting>
  <conditionalFormatting sqref="D8">
    <cfRule type="cellIs" dxfId="56" priority="7" operator="equal">
      <formula>1</formula>
    </cfRule>
    <cfRule type="cellIs" dxfId="55" priority="8" operator="equal">
      <formula>1</formula>
    </cfRule>
  </conditionalFormatting>
  <conditionalFormatting sqref="D11">
    <cfRule type="cellIs" dxfId="54" priority="5" operator="equal">
      <formula>1</formula>
    </cfRule>
    <cfRule type="cellIs" dxfId="53" priority="6" operator="equal">
      <formula>1</formula>
    </cfRule>
  </conditionalFormatting>
  <conditionalFormatting sqref="D18:D30">
    <cfRule type="cellIs" dxfId="52" priority="1" operator="equal">
      <formula>1</formula>
    </cfRule>
  </conditionalFormatting>
  <conditionalFormatting sqref="D19:D20">
    <cfRule type="cellIs" dxfId="51" priority="2" operator="equal">
      <formula>1</formula>
    </cfRule>
    <cfRule type="cellIs" dxfId="50" priority="3" operator="equal">
      <formula>1</formula>
    </cfRule>
  </conditionalFormatting>
  <conditionalFormatting sqref="D32:D1048576">
    <cfRule type="cellIs" dxfId="49" priority="13" operator="equal">
      <formula>1</formula>
    </cfRule>
  </conditionalFormatting>
  <conditionalFormatting sqref="I4:I13">
    <cfRule type="cellIs" dxfId="48" priority="9" operator="equal">
      <formula>1</formula>
    </cfRule>
    <cfRule type="cellIs" dxfId="47" priority="10" operator="equal">
      <formula>1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AB72D-74EB-4491-83B2-3BE5DFF25774}">
  <sheetPr>
    <tabColor theme="1"/>
  </sheetPr>
  <dimension ref="A1:CH40"/>
  <sheetViews>
    <sheetView topLeftCell="B1" zoomScale="70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2" t="s">
        <v>197</v>
      </c>
      <c r="C1" s="162"/>
      <c r="D1" s="162"/>
      <c r="E1" s="162"/>
      <c r="F1" s="162"/>
      <c r="G1" s="162"/>
      <c r="H1" s="162"/>
      <c r="I1" s="162"/>
      <c r="J1" s="162"/>
    </row>
    <row r="2" spans="1:86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149</v>
      </c>
      <c r="C4" s="113" t="s">
        <v>58</v>
      </c>
      <c r="D4" s="25">
        <v>7</v>
      </c>
      <c r="E4" s="26">
        <v>51</v>
      </c>
      <c r="F4" s="6"/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195</v>
      </c>
      <c r="D5" s="107">
        <v>28</v>
      </c>
      <c r="E5" s="108">
        <v>20</v>
      </c>
      <c r="F5" s="6"/>
      <c r="G5" s="145" t="s">
        <v>176</v>
      </c>
      <c r="H5" s="70"/>
      <c r="I5" s="71"/>
      <c r="J5" s="72"/>
    </row>
    <row r="6" spans="1:86" ht="38.5" customHeight="1">
      <c r="B6" s="145" t="s">
        <v>151</v>
      </c>
      <c r="C6" s="109" t="s">
        <v>211</v>
      </c>
      <c r="D6" s="110">
        <v>30</v>
      </c>
      <c r="E6" s="111">
        <v>13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65</v>
      </c>
      <c r="D7" s="104">
        <v>1</v>
      </c>
      <c r="E7" s="112">
        <v>57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106"/>
      <c r="D14" s="104"/>
      <c r="E14" s="112"/>
      <c r="F14" s="6"/>
      <c r="G14" s="164" t="s">
        <v>38</v>
      </c>
      <c r="H14" s="70"/>
      <c r="I14" s="74"/>
      <c r="J14" s="75">
        <v>7</v>
      </c>
    </row>
    <row r="15" spans="1:86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141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46" priority="4" operator="equal">
      <formula>1</formula>
    </cfRule>
  </conditionalFormatting>
  <conditionalFormatting sqref="D4:D7 D9:D10 D12:D16 D18 D21:D31">
    <cfRule type="cellIs" dxfId="45" priority="12" operator="equal">
      <formula>1</formula>
    </cfRule>
  </conditionalFormatting>
  <conditionalFormatting sqref="D6:D7 D9:D10 D12:D16 D18 D21:D30">
    <cfRule type="cellIs" dxfId="44" priority="11" operator="equal">
      <formula>1</formula>
    </cfRule>
  </conditionalFormatting>
  <conditionalFormatting sqref="D8">
    <cfRule type="cellIs" dxfId="43" priority="7" operator="equal">
      <formula>1</formula>
    </cfRule>
    <cfRule type="cellIs" dxfId="42" priority="8" operator="equal">
      <formula>1</formula>
    </cfRule>
  </conditionalFormatting>
  <conditionalFormatting sqref="D11">
    <cfRule type="cellIs" dxfId="41" priority="5" operator="equal">
      <formula>1</formula>
    </cfRule>
    <cfRule type="cellIs" dxfId="40" priority="6" operator="equal">
      <formula>1</formula>
    </cfRule>
  </conditionalFormatting>
  <conditionalFormatting sqref="D18:D30">
    <cfRule type="cellIs" dxfId="39" priority="1" operator="equal">
      <formula>1</formula>
    </cfRule>
  </conditionalFormatting>
  <conditionalFormatting sqref="D19:D20">
    <cfRule type="cellIs" dxfId="38" priority="2" operator="equal">
      <formula>1</formula>
    </cfRule>
    <cfRule type="cellIs" dxfId="37" priority="3" operator="equal">
      <formula>1</formula>
    </cfRule>
  </conditionalFormatting>
  <conditionalFormatting sqref="D32:D1048576">
    <cfRule type="cellIs" dxfId="36" priority="13" operator="equal">
      <formula>1</formula>
    </cfRule>
  </conditionalFormatting>
  <conditionalFormatting sqref="I4:I13">
    <cfRule type="cellIs" dxfId="35" priority="9" operator="equal">
      <formula>1</formula>
    </cfRule>
    <cfRule type="cellIs" dxfId="34" priority="10" operator="equal">
      <formula>1</formula>
    </cfRule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FC1A2-7CD5-4D48-93E4-D4D39C1A4F63}">
  <sheetPr>
    <tabColor theme="1"/>
  </sheetPr>
  <dimension ref="A1:CH40"/>
  <sheetViews>
    <sheetView topLeftCell="B4" zoomScale="70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2" t="s">
        <v>194</v>
      </c>
      <c r="C1" s="162"/>
      <c r="D1" s="162"/>
      <c r="E1" s="162"/>
      <c r="F1" s="162"/>
      <c r="G1" s="162"/>
      <c r="H1" s="162"/>
      <c r="I1" s="162"/>
      <c r="J1" s="162"/>
    </row>
    <row r="2" spans="1:86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149</v>
      </c>
      <c r="C4" s="113" t="s">
        <v>43</v>
      </c>
      <c r="D4" s="25">
        <v>24</v>
      </c>
      <c r="E4" s="26">
        <v>20</v>
      </c>
      <c r="F4" s="6"/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</row>
    <row r="6" spans="1:86" ht="38.5" customHeight="1">
      <c r="B6" s="145" t="s">
        <v>151</v>
      </c>
      <c r="C6" s="109" t="s">
        <v>59</v>
      </c>
      <c r="D6" s="110">
        <v>3</v>
      </c>
      <c r="E6" s="111">
        <v>39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60</v>
      </c>
      <c r="D7" s="104">
        <v>6</v>
      </c>
      <c r="E7" s="112">
        <v>49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106"/>
      <c r="D14" s="104"/>
      <c r="E14" s="112"/>
      <c r="F14" s="6"/>
      <c r="G14" s="164" t="s">
        <v>38</v>
      </c>
      <c r="H14" s="70"/>
      <c r="I14" s="74"/>
      <c r="J14" s="75">
        <v>1</v>
      </c>
    </row>
    <row r="15" spans="1:86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144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3" priority="7" operator="equal">
      <formula>1</formula>
    </cfRule>
  </conditionalFormatting>
  <conditionalFormatting sqref="D4:D7 D9:D10 D12:D16 D18 D21:D31">
    <cfRule type="cellIs" dxfId="32" priority="17" operator="equal">
      <formula>1</formula>
    </cfRule>
  </conditionalFormatting>
  <conditionalFormatting sqref="D6:D7 D9:D10 D12:D16 D18 D21:D30">
    <cfRule type="cellIs" dxfId="31" priority="16" operator="equal">
      <formula>1</formula>
    </cfRule>
  </conditionalFormatting>
  <conditionalFormatting sqref="D8">
    <cfRule type="cellIs" dxfId="30" priority="11" operator="equal">
      <formula>1</formula>
    </cfRule>
    <cfRule type="cellIs" dxfId="29" priority="12" operator="equal">
      <formula>1</formula>
    </cfRule>
  </conditionalFormatting>
  <conditionalFormatting sqref="D11">
    <cfRule type="cellIs" dxfId="28" priority="8" operator="equal">
      <formula>1</formula>
    </cfRule>
    <cfRule type="cellIs" dxfId="27" priority="9" operator="equal">
      <formula>1</formula>
    </cfRule>
  </conditionalFormatting>
  <conditionalFormatting sqref="D18:D30">
    <cfRule type="cellIs" dxfId="26" priority="1" operator="equal">
      <formula>1</formula>
    </cfRule>
  </conditionalFormatting>
  <conditionalFormatting sqref="D19:D20">
    <cfRule type="cellIs" dxfId="25" priority="2" operator="equal">
      <formula>1</formula>
    </cfRule>
    <cfRule type="cellIs" dxfId="24" priority="3" operator="equal">
      <formula>1</formula>
    </cfRule>
  </conditionalFormatting>
  <conditionalFormatting sqref="D32:D1048576">
    <cfRule type="cellIs" dxfId="23" priority="48" operator="equal">
      <formula>1</formula>
    </cfRule>
  </conditionalFormatting>
  <conditionalFormatting sqref="I4:I13">
    <cfRule type="cellIs" dxfId="22" priority="13" operator="equal">
      <formula>1</formula>
    </cfRule>
    <cfRule type="cellIs" dxfId="21" priority="14" operator="equal">
      <formula>1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5FA37-75FF-49ED-BE6D-3F570424DCE8}">
  <sheetPr>
    <tabColor theme="1"/>
  </sheetPr>
  <dimension ref="A1:CH40"/>
  <sheetViews>
    <sheetView topLeftCell="B1" zoomScale="70" zoomScaleNormal="70" workbookViewId="0">
      <selection activeCell="E7" sqref="E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2" t="s">
        <v>220</v>
      </c>
      <c r="C1" s="162"/>
      <c r="D1" s="162"/>
      <c r="E1" s="162"/>
      <c r="F1" s="162"/>
      <c r="G1" s="162"/>
      <c r="H1" s="162"/>
      <c r="I1" s="162"/>
      <c r="J1" s="162"/>
    </row>
    <row r="2" spans="1:86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149</v>
      </c>
      <c r="C4" s="113" t="s">
        <v>210</v>
      </c>
      <c r="D4" s="25">
        <v>38</v>
      </c>
      <c r="E4" s="26">
        <v>1</v>
      </c>
      <c r="F4" s="6"/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44</v>
      </c>
      <c r="D7" s="104">
        <v>13</v>
      </c>
      <c r="E7" s="112">
        <v>33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106"/>
      <c r="D14" s="104"/>
      <c r="E14" s="112"/>
      <c r="F14" s="6"/>
      <c r="G14" s="164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115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20" priority="4" operator="equal">
      <formula>1</formula>
    </cfRule>
  </conditionalFormatting>
  <conditionalFormatting sqref="D4:D7 D9:D10 D12:D16 D18 D21:D31">
    <cfRule type="cellIs" dxfId="19" priority="12" operator="equal">
      <formula>1</formula>
    </cfRule>
  </conditionalFormatting>
  <conditionalFormatting sqref="D6:D7 D9:D10 D12:D16 D18 D21:D30">
    <cfRule type="cellIs" dxfId="18" priority="11" operator="equal">
      <formula>1</formula>
    </cfRule>
  </conditionalFormatting>
  <conditionalFormatting sqref="D8">
    <cfRule type="cellIs" dxfId="17" priority="7" operator="equal">
      <formula>1</formula>
    </cfRule>
    <cfRule type="cellIs" dxfId="16" priority="8" operator="equal">
      <formula>1</formula>
    </cfRule>
  </conditionalFormatting>
  <conditionalFormatting sqref="D11">
    <cfRule type="cellIs" dxfId="15" priority="5" operator="equal">
      <formula>1</formula>
    </cfRule>
    <cfRule type="cellIs" dxfId="14" priority="6" operator="equal">
      <formula>1</formula>
    </cfRule>
  </conditionalFormatting>
  <conditionalFormatting sqref="D18:D30">
    <cfRule type="cellIs" dxfId="13" priority="1" operator="equal">
      <formula>1</formula>
    </cfRule>
  </conditionalFormatting>
  <conditionalFormatting sqref="D19:D20">
    <cfRule type="cellIs" dxfId="12" priority="2" operator="equal">
      <formula>1</formula>
    </cfRule>
    <cfRule type="cellIs" dxfId="11" priority="3" operator="equal">
      <formula>1</formula>
    </cfRule>
  </conditionalFormatting>
  <conditionalFormatting sqref="D32:D1048576">
    <cfRule type="cellIs" dxfId="10" priority="13" operator="equal">
      <formula>1</formula>
    </cfRule>
  </conditionalFormatting>
  <conditionalFormatting sqref="I4:I13">
    <cfRule type="cellIs" dxfId="9" priority="9" operator="equal">
      <formula>1</formula>
    </cfRule>
    <cfRule type="cellIs" dxfId="8" priority="10" operator="equal">
      <formula>1</formula>
    </cfRule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0404E-889C-48D3-B0CA-CB41A762BD4A}">
  <sheetPr>
    <tabColor rgb="FFFFFF00"/>
    <pageSetUpPr autoPageBreaks="0"/>
  </sheetPr>
  <dimension ref="A1:CD76"/>
  <sheetViews>
    <sheetView topLeftCell="B1" zoomScaleNormal="100" workbookViewId="0">
      <selection activeCell="E11" sqref="E11"/>
    </sheetView>
  </sheetViews>
  <sheetFormatPr defaultColWidth="8.81640625" defaultRowHeight="38.5" customHeight="1"/>
  <cols>
    <col min="1" max="1" width="3.1796875" style="1" customWidth="1"/>
    <col min="2" max="2" width="24.81640625" style="41" customWidth="1"/>
    <col min="3" max="3" width="20.81640625" style="30" customWidth="1"/>
    <col min="4" max="4" width="10.81640625" style="27" customWidth="1"/>
    <col min="5" max="5" width="17.54296875" style="27" customWidth="1"/>
    <col min="6" max="6" width="17.1796875" style="40" customWidth="1"/>
    <col min="7" max="7" width="24.81640625" style="41" customWidth="1"/>
    <col min="8" max="8" width="20.81640625" style="52" customWidth="1"/>
    <col min="9" max="9" width="10.81640625" style="53" customWidth="1"/>
    <col min="10" max="10" width="17.54296875" style="53" customWidth="1"/>
    <col min="11" max="82" width="8.81640625" style="1"/>
  </cols>
  <sheetData>
    <row r="1" spans="1:82" s="49" customFormat="1" ht="38.5" customHeight="1">
      <c r="A1" s="47"/>
      <c r="B1" s="35" t="s">
        <v>214</v>
      </c>
      <c r="C1" s="30"/>
      <c r="D1" s="176">
        <f>SUM(E3:E75)</f>
        <v>296</v>
      </c>
      <c r="E1" s="176"/>
      <c r="F1" s="48"/>
      <c r="G1" s="177" t="s">
        <v>37</v>
      </c>
      <c r="H1" s="177"/>
      <c r="I1" s="176">
        <f>SUM(J3:J75)</f>
        <v>233</v>
      </c>
      <c r="J1" s="176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</row>
    <row r="2" spans="1:82" s="46" customFormat="1" ht="38.5" customHeight="1" thickBot="1">
      <c r="A2" s="42"/>
      <c r="B2" s="43" t="s">
        <v>0</v>
      </c>
      <c r="C2" s="44" t="s">
        <v>2</v>
      </c>
      <c r="D2" s="43" t="s">
        <v>3</v>
      </c>
      <c r="E2" s="43" t="s">
        <v>4</v>
      </c>
      <c r="F2" s="45"/>
      <c r="G2" s="43" t="s">
        <v>0</v>
      </c>
      <c r="H2" s="44" t="s">
        <v>2</v>
      </c>
      <c r="I2" s="43" t="s">
        <v>3</v>
      </c>
      <c r="J2" s="43" t="s">
        <v>4</v>
      </c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</row>
    <row r="3" spans="1:82" s="1" customFormat="1" ht="25" customHeight="1">
      <c r="B3" s="178" t="s">
        <v>121</v>
      </c>
      <c r="C3" s="118" t="s">
        <v>66</v>
      </c>
      <c r="D3" s="127">
        <v>20</v>
      </c>
      <c r="E3" s="102">
        <v>17</v>
      </c>
      <c r="F3" s="40"/>
      <c r="G3" s="178" t="s">
        <v>121</v>
      </c>
      <c r="H3" s="118" t="s">
        <v>44</v>
      </c>
      <c r="I3" s="127">
        <v>35</v>
      </c>
      <c r="J3" s="102">
        <v>21</v>
      </c>
    </row>
    <row r="4" spans="1:82" s="17" customFormat="1" ht="25" customHeight="1">
      <c r="B4" s="179"/>
      <c r="C4" s="119" t="s">
        <v>45</v>
      </c>
      <c r="D4" s="128">
        <v>15</v>
      </c>
      <c r="E4" s="97">
        <v>33</v>
      </c>
      <c r="F4" s="40"/>
      <c r="G4" s="179"/>
      <c r="H4" s="119" t="s">
        <v>43</v>
      </c>
      <c r="I4" s="128">
        <v>24</v>
      </c>
      <c r="J4" s="97">
        <v>20</v>
      </c>
    </row>
    <row r="5" spans="1:82" s="1" customFormat="1" ht="25" customHeight="1">
      <c r="B5" s="168" t="s">
        <v>122</v>
      </c>
      <c r="C5" s="120" t="s">
        <v>44</v>
      </c>
      <c r="D5" s="129">
        <v>12</v>
      </c>
      <c r="E5" s="91">
        <v>34</v>
      </c>
      <c r="F5" s="40"/>
      <c r="G5" s="168" t="s">
        <v>122</v>
      </c>
      <c r="H5" s="120" t="s">
        <v>58</v>
      </c>
      <c r="I5" s="129">
        <v>4</v>
      </c>
      <c r="J5" s="91">
        <v>36</v>
      </c>
    </row>
    <row r="6" spans="1:82" s="17" customFormat="1" ht="25" customHeight="1">
      <c r="B6" s="169"/>
      <c r="C6" s="121" t="s">
        <v>195</v>
      </c>
      <c r="D6" s="130">
        <v>28</v>
      </c>
      <c r="E6" s="92">
        <v>20</v>
      </c>
      <c r="F6" s="40"/>
      <c r="G6" s="169"/>
      <c r="H6" s="121" t="s">
        <v>55</v>
      </c>
      <c r="I6" s="130">
        <v>7</v>
      </c>
      <c r="J6" s="92">
        <v>30</v>
      </c>
    </row>
    <row r="7" spans="1:82" s="1" customFormat="1" ht="25" customHeight="1">
      <c r="B7" s="168" t="s">
        <v>126</v>
      </c>
      <c r="C7" s="120" t="s">
        <v>65</v>
      </c>
      <c r="D7" s="129">
        <v>1</v>
      </c>
      <c r="E7" s="91">
        <v>44</v>
      </c>
      <c r="F7" s="40"/>
      <c r="G7" s="168" t="s">
        <v>126</v>
      </c>
      <c r="H7" s="120" t="s">
        <v>66</v>
      </c>
      <c r="I7" s="129">
        <v>32</v>
      </c>
      <c r="J7" s="91">
        <v>10</v>
      </c>
    </row>
    <row r="8" spans="1:82" s="17" customFormat="1" ht="25" customHeight="1">
      <c r="B8" s="169"/>
      <c r="C8" s="121" t="s">
        <v>60</v>
      </c>
      <c r="D8" s="130">
        <v>2</v>
      </c>
      <c r="E8" s="92">
        <v>41</v>
      </c>
      <c r="F8" s="40"/>
      <c r="G8" s="169"/>
      <c r="H8" s="121" t="s">
        <v>208</v>
      </c>
      <c r="I8" s="130">
        <v>6</v>
      </c>
      <c r="J8" s="92">
        <v>45</v>
      </c>
    </row>
    <row r="9" spans="1:82" s="1" customFormat="1" ht="25" customHeight="1">
      <c r="B9" s="168" t="s">
        <v>124</v>
      </c>
      <c r="C9" s="120" t="s">
        <v>65</v>
      </c>
      <c r="D9" s="131">
        <v>1</v>
      </c>
      <c r="E9" s="91">
        <v>74</v>
      </c>
      <c r="F9" s="40"/>
      <c r="G9" s="168" t="s">
        <v>124</v>
      </c>
      <c r="H9" s="120" t="s">
        <v>58</v>
      </c>
      <c r="I9" s="131">
        <v>28</v>
      </c>
      <c r="J9" s="91">
        <v>22</v>
      </c>
    </row>
    <row r="10" spans="1:82" s="17" customFormat="1" ht="25" customHeight="1">
      <c r="B10" s="169"/>
      <c r="C10" s="121" t="s">
        <v>44</v>
      </c>
      <c r="D10" s="130">
        <v>13</v>
      </c>
      <c r="E10" s="92">
        <v>33</v>
      </c>
      <c r="F10" s="40"/>
      <c r="G10" s="169"/>
      <c r="H10" s="121" t="s">
        <v>60</v>
      </c>
      <c r="I10" s="130">
        <v>6</v>
      </c>
      <c r="J10" s="92">
        <v>49</v>
      </c>
    </row>
    <row r="11" spans="1:82" s="1" customFormat="1" ht="25" customHeight="1">
      <c r="B11" s="168" t="s">
        <v>123</v>
      </c>
      <c r="C11" s="120" t="s">
        <v>59</v>
      </c>
      <c r="D11" s="129"/>
      <c r="E11" s="91"/>
      <c r="F11" s="40"/>
      <c r="G11" s="168" t="s">
        <v>123</v>
      </c>
      <c r="H11" s="120" t="s">
        <v>221</v>
      </c>
      <c r="I11" s="129"/>
      <c r="J11" s="91"/>
    </row>
    <row r="12" spans="1:82" s="17" customFormat="1" ht="25" customHeight="1">
      <c r="B12" s="169"/>
      <c r="C12" s="121"/>
      <c r="D12" s="130"/>
      <c r="E12" s="92"/>
      <c r="F12" s="40"/>
      <c r="G12" s="169"/>
      <c r="H12" s="121" t="s">
        <v>60</v>
      </c>
      <c r="I12" s="130"/>
      <c r="J12" s="92"/>
    </row>
    <row r="13" spans="1:82" s="1" customFormat="1" ht="25" customHeight="1">
      <c r="B13" s="168" t="s">
        <v>185</v>
      </c>
      <c r="C13" s="120"/>
      <c r="D13" s="129"/>
      <c r="E13" s="91"/>
      <c r="F13" s="40"/>
      <c r="G13" s="168" t="s">
        <v>185</v>
      </c>
      <c r="H13" s="120"/>
      <c r="I13" s="129"/>
      <c r="J13" s="91"/>
    </row>
    <row r="14" spans="1:82" s="17" customFormat="1" ht="25" customHeight="1">
      <c r="B14" s="169"/>
      <c r="C14" s="121"/>
      <c r="D14" s="130"/>
      <c r="E14" s="92"/>
      <c r="F14" s="40"/>
      <c r="G14" s="169"/>
      <c r="H14" s="121"/>
      <c r="I14" s="130"/>
      <c r="J14" s="92"/>
    </row>
    <row r="15" spans="1:82" s="1" customFormat="1" ht="25" customHeight="1">
      <c r="B15" s="168" t="s">
        <v>128</v>
      </c>
      <c r="C15" s="120"/>
      <c r="D15" s="129"/>
      <c r="E15" s="91"/>
      <c r="F15" s="40"/>
      <c r="G15" s="168" t="s">
        <v>128</v>
      </c>
      <c r="H15" s="120"/>
      <c r="I15" s="129"/>
      <c r="J15" s="91"/>
    </row>
    <row r="16" spans="1:82" s="17" customFormat="1" ht="25" customHeight="1">
      <c r="B16" s="169"/>
      <c r="C16" s="121"/>
      <c r="D16" s="132"/>
      <c r="E16" s="92"/>
      <c r="F16" s="40"/>
      <c r="G16" s="169"/>
      <c r="H16" s="121"/>
      <c r="I16" s="132"/>
      <c r="J16" s="92"/>
    </row>
    <row r="17" spans="2:10" s="1" customFormat="1" ht="25" customHeight="1">
      <c r="B17" s="168" t="s">
        <v>133</v>
      </c>
      <c r="C17" s="120"/>
      <c r="D17" s="131"/>
      <c r="E17" s="91"/>
      <c r="F17" s="40"/>
      <c r="G17" s="168" t="s">
        <v>133</v>
      </c>
      <c r="H17" s="120"/>
      <c r="I17" s="131"/>
      <c r="J17" s="91"/>
    </row>
    <row r="18" spans="2:10" s="17" customFormat="1" ht="25" customHeight="1">
      <c r="B18" s="169"/>
      <c r="C18" s="121"/>
      <c r="D18" s="130"/>
      <c r="E18" s="92"/>
      <c r="F18" s="40"/>
      <c r="G18" s="169"/>
      <c r="H18" s="121"/>
      <c r="I18" s="130"/>
      <c r="J18" s="92"/>
    </row>
    <row r="19" spans="2:10" s="1" customFormat="1" ht="25" customHeight="1">
      <c r="B19" s="168" t="s">
        <v>125</v>
      </c>
      <c r="C19" s="120"/>
      <c r="D19" s="129"/>
      <c r="E19" s="91"/>
      <c r="F19" s="40"/>
      <c r="G19" s="168" t="s">
        <v>125</v>
      </c>
      <c r="H19" s="120"/>
      <c r="I19" s="129"/>
      <c r="J19" s="91"/>
    </row>
    <row r="20" spans="2:10" s="17" customFormat="1" ht="25" customHeight="1">
      <c r="B20" s="169"/>
      <c r="C20" s="121"/>
      <c r="D20" s="130"/>
      <c r="E20" s="92"/>
      <c r="F20" s="40"/>
      <c r="G20" s="169"/>
      <c r="H20" s="121"/>
      <c r="I20" s="130"/>
      <c r="J20" s="92"/>
    </row>
    <row r="21" spans="2:10" s="1" customFormat="1" ht="25" customHeight="1">
      <c r="B21" s="168" t="s">
        <v>130</v>
      </c>
      <c r="C21" s="120"/>
      <c r="D21" s="129"/>
      <c r="E21" s="91"/>
      <c r="F21" s="40"/>
      <c r="G21" s="168" t="s">
        <v>130</v>
      </c>
      <c r="H21" s="120"/>
      <c r="I21" s="129"/>
      <c r="J21" s="91"/>
    </row>
    <row r="22" spans="2:10" s="17" customFormat="1" ht="25" customHeight="1">
      <c r="B22" s="169"/>
      <c r="C22" s="121"/>
      <c r="D22" s="130"/>
      <c r="E22" s="92"/>
      <c r="F22" s="40"/>
      <c r="G22" s="169"/>
      <c r="H22" s="121"/>
      <c r="I22" s="130"/>
      <c r="J22" s="92"/>
    </row>
    <row r="23" spans="2:10" s="1" customFormat="1" ht="25" customHeight="1">
      <c r="B23" s="168" t="s">
        <v>129</v>
      </c>
      <c r="C23" s="120"/>
      <c r="D23" s="129"/>
      <c r="E23" s="91"/>
      <c r="F23" s="40"/>
      <c r="G23" s="168" t="s">
        <v>129</v>
      </c>
      <c r="H23" s="120"/>
      <c r="I23" s="129"/>
      <c r="J23" s="91"/>
    </row>
    <row r="24" spans="2:10" s="17" customFormat="1" ht="25" customHeight="1">
      <c r="B24" s="169"/>
      <c r="C24" s="121"/>
      <c r="D24" s="130"/>
      <c r="E24" s="92"/>
      <c r="F24" s="40"/>
      <c r="G24" s="169"/>
      <c r="H24" s="121"/>
      <c r="I24" s="130"/>
      <c r="J24" s="92"/>
    </row>
    <row r="25" spans="2:10" s="1" customFormat="1" ht="25" customHeight="1">
      <c r="B25" s="168" t="s">
        <v>132</v>
      </c>
      <c r="C25" s="120"/>
      <c r="D25" s="131"/>
      <c r="E25" s="91"/>
      <c r="F25" s="40"/>
      <c r="G25" s="168" t="s">
        <v>132</v>
      </c>
      <c r="H25" s="120"/>
      <c r="I25" s="131"/>
      <c r="J25" s="91"/>
    </row>
    <row r="26" spans="2:10" s="17" customFormat="1" ht="25" customHeight="1">
      <c r="B26" s="172"/>
      <c r="C26" s="121"/>
      <c r="D26" s="130"/>
      <c r="E26" s="92"/>
      <c r="G26" s="172"/>
      <c r="H26" s="121"/>
      <c r="I26" s="130"/>
      <c r="J26" s="92"/>
    </row>
    <row r="27" spans="2:10" s="1" customFormat="1" ht="25" customHeight="1">
      <c r="B27" s="172" t="s">
        <v>134</v>
      </c>
      <c r="C27" s="120"/>
      <c r="D27" s="129"/>
      <c r="E27" s="137"/>
      <c r="G27" s="172" t="s">
        <v>134</v>
      </c>
      <c r="H27" s="120"/>
      <c r="I27" s="129"/>
      <c r="J27" s="137"/>
    </row>
    <row r="28" spans="2:10" s="17" customFormat="1" ht="25" customHeight="1">
      <c r="B28" s="173"/>
      <c r="C28" s="121"/>
      <c r="D28" s="130"/>
      <c r="E28" s="92"/>
      <c r="F28" s="40"/>
      <c r="G28" s="173"/>
      <c r="H28" s="121"/>
      <c r="I28" s="130"/>
      <c r="J28" s="92"/>
    </row>
    <row r="29" spans="2:10" s="1" customFormat="1" ht="25" customHeight="1">
      <c r="B29" s="174" t="s">
        <v>139</v>
      </c>
      <c r="C29" s="120"/>
      <c r="D29" s="129"/>
      <c r="E29" s="91"/>
      <c r="F29" s="40"/>
      <c r="G29" s="174" t="s">
        <v>139</v>
      </c>
      <c r="H29" s="120"/>
      <c r="I29" s="129"/>
      <c r="J29" s="91"/>
    </row>
    <row r="30" spans="2:10" s="17" customFormat="1" ht="25" customHeight="1">
      <c r="B30" s="169"/>
      <c r="C30" s="121"/>
      <c r="D30" s="130"/>
      <c r="E30" s="92"/>
      <c r="F30" s="40"/>
      <c r="G30" s="169"/>
      <c r="H30" s="121"/>
      <c r="I30" s="130"/>
      <c r="J30" s="92"/>
    </row>
    <row r="31" spans="2:10" s="1" customFormat="1" ht="25" customHeight="1">
      <c r="B31" s="168" t="s">
        <v>143</v>
      </c>
      <c r="C31" s="120"/>
      <c r="D31" s="131"/>
      <c r="E31" s="91"/>
      <c r="F31" s="40"/>
      <c r="G31" s="168" t="s">
        <v>143</v>
      </c>
      <c r="H31" s="120"/>
      <c r="I31" s="131"/>
      <c r="J31" s="91"/>
    </row>
    <row r="32" spans="2:10" s="17" customFormat="1" ht="25" customHeight="1">
      <c r="B32" s="169"/>
      <c r="C32" s="121"/>
      <c r="D32" s="130"/>
      <c r="E32" s="92"/>
      <c r="F32" s="40"/>
      <c r="G32" s="169"/>
      <c r="H32" s="121"/>
      <c r="I32" s="130"/>
      <c r="J32" s="92"/>
    </row>
    <row r="33" spans="2:10" s="1" customFormat="1" ht="25" customHeight="1">
      <c r="B33" s="168" t="s">
        <v>186</v>
      </c>
      <c r="C33" s="120"/>
      <c r="D33" s="129"/>
      <c r="E33" s="91"/>
      <c r="F33" s="40"/>
      <c r="G33" s="168" t="s">
        <v>186</v>
      </c>
      <c r="H33" s="120"/>
      <c r="I33" s="129"/>
      <c r="J33" s="91"/>
    </row>
    <row r="34" spans="2:10" s="17" customFormat="1" ht="25" customHeight="1">
      <c r="B34" s="169"/>
      <c r="C34" s="122"/>
      <c r="D34" s="133"/>
      <c r="E34" s="93"/>
      <c r="F34" s="40"/>
      <c r="G34" s="169"/>
      <c r="H34" s="122"/>
      <c r="I34" s="133"/>
      <c r="J34" s="93"/>
    </row>
    <row r="35" spans="2:10" s="1" customFormat="1" ht="25" customHeight="1">
      <c r="B35" s="168" t="s">
        <v>141</v>
      </c>
      <c r="C35" s="123"/>
      <c r="D35" s="129"/>
      <c r="E35" s="94"/>
      <c r="F35" s="40"/>
      <c r="G35" s="168" t="s">
        <v>141</v>
      </c>
      <c r="H35" s="123"/>
      <c r="I35" s="129"/>
      <c r="J35" s="94"/>
    </row>
    <row r="36" spans="2:10" s="17" customFormat="1" ht="25" customHeight="1">
      <c r="B36" s="175"/>
      <c r="C36" s="50"/>
      <c r="D36" s="130"/>
      <c r="E36" s="92"/>
      <c r="F36" s="40"/>
      <c r="G36" s="175"/>
      <c r="H36" s="50"/>
      <c r="I36" s="130"/>
      <c r="J36" s="92"/>
    </row>
    <row r="37" spans="2:10" s="1" customFormat="1" ht="25" customHeight="1">
      <c r="B37" s="168" t="s">
        <v>122</v>
      </c>
      <c r="C37" s="124"/>
      <c r="D37" s="129"/>
      <c r="E37" s="91"/>
      <c r="F37" s="40"/>
      <c r="G37" s="168" t="s">
        <v>122</v>
      </c>
      <c r="H37" s="124"/>
      <c r="I37" s="129"/>
      <c r="J37" s="91"/>
    </row>
    <row r="38" spans="2:10" s="17" customFormat="1" ht="25" customHeight="1">
      <c r="B38" s="169"/>
      <c r="C38" s="121"/>
      <c r="D38" s="130"/>
      <c r="E38" s="92"/>
      <c r="F38" s="40"/>
      <c r="G38" s="169"/>
      <c r="H38" s="121"/>
      <c r="I38" s="130"/>
      <c r="J38" s="92"/>
    </row>
    <row r="39" spans="2:10" s="1" customFormat="1" ht="25" customHeight="1">
      <c r="B39" s="168" t="s">
        <v>140</v>
      </c>
      <c r="C39" s="120"/>
      <c r="D39" s="129"/>
      <c r="E39" s="91"/>
      <c r="F39" s="40"/>
      <c r="G39" s="168" t="s">
        <v>140</v>
      </c>
      <c r="H39" s="120"/>
      <c r="I39" s="129"/>
      <c r="J39" s="91"/>
    </row>
    <row r="40" spans="2:10" s="17" customFormat="1" ht="25" customHeight="1">
      <c r="B40" s="169"/>
      <c r="C40" s="121"/>
      <c r="D40" s="130"/>
      <c r="E40" s="92"/>
      <c r="F40" s="40"/>
      <c r="G40" s="169"/>
      <c r="H40" s="121"/>
      <c r="I40" s="130"/>
      <c r="J40" s="92"/>
    </row>
    <row r="41" spans="2:10" s="1" customFormat="1" ht="25" customHeight="1">
      <c r="B41" s="168" t="s">
        <v>136</v>
      </c>
      <c r="C41" s="120"/>
      <c r="D41" s="131"/>
      <c r="E41" s="91"/>
      <c r="F41" s="40"/>
      <c r="G41" s="168" t="s">
        <v>136</v>
      </c>
      <c r="H41" s="120"/>
      <c r="I41" s="131"/>
      <c r="J41" s="91"/>
    </row>
    <row r="42" spans="2:10" s="17" customFormat="1" ht="25" customHeight="1">
      <c r="B42" s="169"/>
      <c r="C42" s="121"/>
      <c r="D42" s="130"/>
      <c r="E42" s="92"/>
      <c r="F42" s="40"/>
      <c r="G42" s="169"/>
      <c r="H42" s="121"/>
      <c r="I42" s="130"/>
      <c r="J42" s="92"/>
    </row>
    <row r="43" spans="2:10" s="1" customFormat="1" ht="25" customHeight="1">
      <c r="B43" s="168" t="s">
        <v>131</v>
      </c>
      <c r="C43" s="120"/>
      <c r="D43" s="131"/>
      <c r="E43" s="91"/>
      <c r="F43" s="40"/>
      <c r="G43" s="168" t="s">
        <v>131</v>
      </c>
      <c r="H43" s="120"/>
      <c r="I43" s="131"/>
      <c r="J43" s="91"/>
    </row>
    <row r="44" spans="2:10" s="17" customFormat="1" ht="25" customHeight="1">
      <c r="B44" s="169"/>
      <c r="C44" s="121"/>
      <c r="D44" s="130"/>
      <c r="E44" s="92"/>
      <c r="F44" s="40"/>
      <c r="G44" s="169"/>
      <c r="H44" s="121"/>
      <c r="I44" s="130"/>
      <c r="J44" s="92"/>
    </row>
    <row r="45" spans="2:10" s="1" customFormat="1" ht="25" customHeight="1">
      <c r="B45" s="168" t="s">
        <v>142</v>
      </c>
      <c r="C45" s="120"/>
      <c r="D45" s="131"/>
      <c r="E45" s="91"/>
      <c r="F45" s="40"/>
      <c r="G45" s="168" t="s">
        <v>142</v>
      </c>
      <c r="H45" s="120"/>
      <c r="I45" s="131"/>
      <c r="J45" s="91"/>
    </row>
    <row r="46" spans="2:10" s="17" customFormat="1" ht="25" customHeight="1">
      <c r="B46" s="169"/>
      <c r="C46" s="121"/>
      <c r="D46" s="130"/>
      <c r="E46" s="92"/>
      <c r="F46" s="40"/>
      <c r="G46" s="169"/>
      <c r="H46" s="121"/>
      <c r="I46" s="130"/>
      <c r="J46" s="92"/>
    </row>
    <row r="47" spans="2:10" s="1" customFormat="1" ht="25" customHeight="1">
      <c r="B47" s="168" t="s">
        <v>137</v>
      </c>
      <c r="C47" s="120"/>
      <c r="D47" s="129"/>
      <c r="E47" s="91"/>
      <c r="F47" s="40"/>
      <c r="G47" s="168" t="s">
        <v>137</v>
      </c>
      <c r="H47" s="120"/>
      <c r="I47" s="129"/>
      <c r="J47" s="91"/>
    </row>
    <row r="48" spans="2:10" s="17" customFormat="1" ht="25" customHeight="1">
      <c r="B48" s="169"/>
      <c r="C48" s="121"/>
      <c r="D48" s="130"/>
      <c r="E48" s="92"/>
      <c r="F48" s="40"/>
      <c r="G48" s="169"/>
      <c r="H48" s="121"/>
      <c r="I48" s="130"/>
      <c r="J48" s="92"/>
    </row>
    <row r="49" spans="2:82" s="1" customFormat="1" ht="25" customHeight="1">
      <c r="B49" s="168" t="s">
        <v>144</v>
      </c>
      <c r="C49" s="120"/>
      <c r="D49" s="129"/>
      <c r="E49" s="91"/>
      <c r="F49" s="40"/>
      <c r="G49" s="168" t="s">
        <v>144</v>
      </c>
      <c r="H49" s="120"/>
      <c r="I49" s="129"/>
      <c r="J49" s="91"/>
    </row>
    <row r="50" spans="2:82" s="17" customFormat="1" ht="25" customHeight="1">
      <c r="B50" s="172"/>
      <c r="C50" s="121"/>
      <c r="D50" s="130"/>
      <c r="E50" s="92"/>
      <c r="F50" s="40"/>
      <c r="G50" s="172"/>
      <c r="H50" s="121"/>
      <c r="I50" s="130"/>
      <c r="J50" s="92"/>
    </row>
    <row r="51" spans="2:82" s="1" customFormat="1" ht="25" customHeight="1">
      <c r="B51" s="172" t="s">
        <v>127</v>
      </c>
      <c r="C51" s="120"/>
      <c r="D51" s="129"/>
      <c r="E51" s="91"/>
      <c r="F51" s="40"/>
      <c r="G51" s="172" t="s">
        <v>127</v>
      </c>
      <c r="H51" s="120"/>
      <c r="I51" s="129"/>
      <c r="J51" s="91"/>
    </row>
    <row r="52" spans="2:82" s="17" customFormat="1" ht="25" customHeight="1">
      <c r="B52" s="169"/>
      <c r="C52" s="122"/>
      <c r="D52" s="132"/>
      <c r="E52" s="93"/>
      <c r="F52" s="40"/>
      <c r="G52" s="169"/>
      <c r="H52" s="122"/>
      <c r="I52" s="132"/>
      <c r="J52" s="93"/>
    </row>
    <row r="53" spans="2:82" s="1" customFormat="1" ht="25" customHeight="1">
      <c r="B53" s="168" t="s">
        <v>121</v>
      </c>
      <c r="C53" s="123"/>
      <c r="D53" s="131"/>
      <c r="E53" s="94"/>
      <c r="F53" s="40"/>
      <c r="G53" s="168" t="s">
        <v>121</v>
      </c>
      <c r="H53" s="123"/>
      <c r="I53" s="131"/>
      <c r="J53" s="94"/>
    </row>
    <row r="54" spans="2:82" s="17" customFormat="1" ht="25" customHeight="1" thickBot="1">
      <c r="B54" s="169"/>
      <c r="C54" s="125"/>
      <c r="D54" s="134"/>
      <c r="E54" s="95"/>
      <c r="F54" s="40"/>
      <c r="G54" s="169"/>
      <c r="H54" s="125"/>
      <c r="I54" s="134"/>
      <c r="J54" s="95"/>
    </row>
    <row r="55" spans="2:82" s="1" customFormat="1" ht="45" customHeight="1" thickTop="1" thickBot="1">
      <c r="B55" s="117"/>
      <c r="C55" s="51"/>
      <c r="D55" s="170"/>
      <c r="E55" s="171"/>
      <c r="F55" s="40"/>
      <c r="G55" s="117"/>
      <c r="H55" s="51"/>
      <c r="I55" s="170"/>
      <c r="J55" s="171"/>
    </row>
    <row r="56" spans="2:82" s="3" customFormat="1" ht="25" customHeight="1" thickTop="1">
      <c r="B56" s="172" t="s">
        <v>133</v>
      </c>
      <c r="C56" s="126"/>
      <c r="D56" s="135"/>
      <c r="E56" s="96"/>
      <c r="F56" s="40"/>
      <c r="G56" s="172" t="s">
        <v>133</v>
      </c>
      <c r="H56" s="126"/>
      <c r="I56" s="135"/>
      <c r="J56" s="96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2:82" s="18" customFormat="1" ht="25" customHeight="1" thickBot="1">
      <c r="B57" s="173"/>
      <c r="C57" s="119"/>
      <c r="D57" s="128"/>
      <c r="E57" s="97"/>
      <c r="F57" s="40"/>
      <c r="G57" s="173"/>
      <c r="H57" s="119"/>
      <c r="I57" s="128"/>
      <c r="J57" s="9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</row>
    <row r="58" spans="2:82" s="3" customFormat="1" ht="25" customHeight="1" thickTop="1">
      <c r="B58" s="174" t="s">
        <v>135</v>
      </c>
      <c r="C58" s="126"/>
      <c r="D58" s="129"/>
      <c r="E58" s="91"/>
      <c r="F58" s="40"/>
      <c r="G58" s="174" t="s">
        <v>135</v>
      </c>
      <c r="H58" s="126"/>
      <c r="I58" s="129"/>
      <c r="J58" s="9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2:82" s="18" customFormat="1" ht="25" customHeight="1" thickBot="1">
      <c r="B59" s="169"/>
      <c r="C59" s="119"/>
      <c r="D59" s="130"/>
      <c r="E59" s="92"/>
      <c r="F59" s="40"/>
      <c r="G59" s="169"/>
      <c r="H59" s="119"/>
      <c r="I59" s="130"/>
      <c r="J59" s="92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</row>
    <row r="60" spans="2:82" s="3" customFormat="1" ht="25" customHeight="1" thickTop="1">
      <c r="B60" s="168" t="s">
        <v>125</v>
      </c>
      <c r="C60" s="126"/>
      <c r="D60" s="129"/>
      <c r="E60" s="91"/>
      <c r="F60" s="40"/>
      <c r="G60" s="168" t="s">
        <v>125</v>
      </c>
      <c r="H60" s="126"/>
      <c r="I60" s="129"/>
      <c r="J60" s="9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2:82" s="18" customFormat="1" ht="25" customHeight="1">
      <c r="B61" s="169"/>
      <c r="C61" s="119"/>
      <c r="D61" s="130"/>
      <c r="E61" s="92"/>
      <c r="F61" s="40"/>
      <c r="G61" s="169"/>
      <c r="H61" s="119"/>
      <c r="I61" s="130"/>
      <c r="J61" s="92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</row>
    <row r="62" spans="2:82" s="3" customFormat="1" ht="25" customHeight="1">
      <c r="B62" s="168" t="s">
        <v>138</v>
      </c>
      <c r="C62" s="120"/>
      <c r="D62" s="129"/>
      <c r="E62" s="91"/>
      <c r="F62" s="40"/>
      <c r="G62" s="168" t="s">
        <v>138</v>
      </c>
      <c r="H62" s="120"/>
      <c r="I62" s="129"/>
      <c r="J62" s="9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2:82" s="18" customFormat="1" ht="25" customHeight="1">
      <c r="B63" s="169"/>
      <c r="C63" s="121"/>
      <c r="D63" s="130"/>
      <c r="E63" s="92"/>
      <c r="F63" s="40"/>
      <c r="G63" s="169"/>
      <c r="H63" s="121"/>
      <c r="I63" s="130"/>
      <c r="J63" s="92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</row>
    <row r="64" spans="2:82" s="3" customFormat="1" ht="25" customHeight="1">
      <c r="B64" s="168" t="s">
        <v>132</v>
      </c>
      <c r="C64" s="120"/>
      <c r="D64" s="129"/>
      <c r="E64" s="91"/>
      <c r="F64" s="40">
        <v>20</v>
      </c>
      <c r="G64" s="168" t="s">
        <v>132</v>
      </c>
      <c r="H64" s="120"/>
      <c r="I64" s="129"/>
      <c r="J64" s="9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s="18" customFormat="1" ht="25" customHeight="1">
      <c r="B65" s="169"/>
      <c r="C65" s="121"/>
      <c r="D65" s="130"/>
      <c r="E65" s="92"/>
      <c r="F65" s="40"/>
      <c r="G65" s="169"/>
      <c r="H65" s="121"/>
      <c r="I65" s="130"/>
      <c r="J65" s="92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</row>
    <row r="66" spans="1:82" s="3" customFormat="1" ht="25" customHeight="1">
      <c r="B66" s="168" t="s">
        <v>134</v>
      </c>
      <c r="C66" s="120"/>
      <c r="D66" s="129"/>
      <c r="E66" s="91"/>
      <c r="F66" s="40"/>
      <c r="G66" s="168" t="s">
        <v>134</v>
      </c>
      <c r="H66" s="120"/>
      <c r="I66" s="129"/>
      <c r="J66" s="9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s="18" customFormat="1" ht="25" customHeight="1">
      <c r="B67" s="169"/>
      <c r="C67" s="121"/>
      <c r="D67" s="130"/>
      <c r="E67" s="92"/>
      <c r="F67" s="40"/>
      <c r="G67" s="169"/>
      <c r="H67" s="121"/>
      <c r="I67" s="130"/>
      <c r="J67" s="92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</row>
    <row r="68" spans="1:82" s="3" customFormat="1" ht="25" customHeight="1">
      <c r="B68" s="168" t="s">
        <v>123</v>
      </c>
      <c r="C68" s="120"/>
      <c r="D68" s="129"/>
      <c r="E68" s="91"/>
      <c r="F68" s="40"/>
      <c r="G68" s="168" t="s">
        <v>123</v>
      </c>
      <c r="H68" s="120"/>
      <c r="I68" s="129"/>
      <c r="J68" s="9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s="18" customFormat="1" ht="25" customHeight="1">
      <c r="B69" s="169"/>
      <c r="C69" s="121"/>
      <c r="D69" s="130"/>
      <c r="E69" s="92"/>
      <c r="F69" s="40"/>
      <c r="G69" s="169"/>
      <c r="H69" s="121"/>
      <c r="I69" s="130"/>
      <c r="J69" s="92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</row>
    <row r="70" spans="1:82" s="3" customFormat="1" ht="25" customHeight="1">
      <c r="B70" s="168" t="s">
        <v>130</v>
      </c>
      <c r="C70" s="120"/>
      <c r="D70" s="129"/>
      <c r="E70" s="91"/>
      <c r="F70" s="40"/>
      <c r="G70" s="168" t="s">
        <v>130</v>
      </c>
      <c r="H70" s="120"/>
      <c r="I70" s="129"/>
      <c r="J70" s="9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s="18" customFormat="1" ht="25" customHeight="1">
      <c r="B71" s="169"/>
      <c r="C71" s="121"/>
      <c r="D71" s="130"/>
      <c r="E71" s="92"/>
      <c r="F71" s="40"/>
      <c r="G71" s="169"/>
      <c r="H71" s="121"/>
      <c r="I71" s="130"/>
      <c r="J71" s="92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</row>
    <row r="72" spans="1:82" ht="25" customHeight="1">
      <c r="B72" s="168" t="s">
        <v>128</v>
      </c>
      <c r="C72" s="120"/>
      <c r="D72" s="129"/>
      <c r="E72" s="91"/>
      <c r="G72" s="168" t="s">
        <v>128</v>
      </c>
      <c r="H72" s="120"/>
      <c r="I72" s="129"/>
      <c r="J72" s="91"/>
    </row>
    <row r="73" spans="1:82" s="19" customFormat="1" ht="25" customHeight="1">
      <c r="A73" s="17"/>
      <c r="B73" s="169"/>
      <c r="C73" s="121"/>
      <c r="D73" s="130"/>
      <c r="E73" s="92"/>
      <c r="F73" s="40"/>
      <c r="G73" s="169"/>
      <c r="H73" s="121"/>
      <c r="I73" s="130"/>
      <c r="J73" s="92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</row>
    <row r="74" spans="1:82" ht="25" customHeight="1">
      <c r="B74" s="168" t="s">
        <v>124</v>
      </c>
      <c r="C74" s="120"/>
      <c r="D74" s="129"/>
      <c r="E74" s="91"/>
      <c r="G74" s="168" t="s">
        <v>124</v>
      </c>
      <c r="H74" s="120"/>
      <c r="I74" s="129"/>
      <c r="J74" s="91"/>
    </row>
    <row r="75" spans="1:82" s="19" customFormat="1" ht="25" customHeight="1">
      <c r="A75" s="17"/>
      <c r="B75" s="169"/>
      <c r="C75" s="121"/>
      <c r="D75" s="130"/>
      <c r="E75" s="92"/>
      <c r="F75" s="40"/>
      <c r="G75" s="169"/>
      <c r="H75" s="121"/>
      <c r="I75" s="130"/>
      <c r="J75" s="92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</row>
    <row r="76" spans="1:82" ht="38.5" customHeight="1" thickBot="1">
      <c r="B76" s="98" t="s">
        <v>5</v>
      </c>
      <c r="C76" s="103"/>
      <c r="D76" s="136"/>
      <c r="E76" s="101">
        <f>SUM(E56:E75)</f>
        <v>0</v>
      </c>
      <c r="G76" s="98" t="s">
        <v>5</v>
      </c>
      <c r="H76" s="99"/>
      <c r="I76" s="100"/>
      <c r="J76" s="101">
        <f>SUM(J56:J75)</f>
        <v>0</v>
      </c>
    </row>
  </sheetData>
  <mergeCells count="77">
    <mergeCell ref="B5:B6"/>
    <mergeCell ref="G5:G6"/>
    <mergeCell ref="D1:E1"/>
    <mergeCell ref="G1:H1"/>
    <mergeCell ref="I1:J1"/>
    <mergeCell ref="B3:B4"/>
    <mergeCell ref="G3:G4"/>
    <mergeCell ref="B7:B8"/>
    <mergeCell ref="G7:G8"/>
    <mergeCell ref="B9:B10"/>
    <mergeCell ref="G9:G10"/>
    <mergeCell ref="B11:B12"/>
    <mergeCell ref="G11:G12"/>
    <mergeCell ref="B13:B14"/>
    <mergeCell ref="G13:G14"/>
    <mergeCell ref="B15:B16"/>
    <mergeCell ref="G15:G16"/>
    <mergeCell ref="B17:B18"/>
    <mergeCell ref="G17:G18"/>
    <mergeCell ref="B19:B20"/>
    <mergeCell ref="G19:G20"/>
    <mergeCell ref="B21:B22"/>
    <mergeCell ref="G21:G22"/>
    <mergeCell ref="B23:B24"/>
    <mergeCell ref="G23:G24"/>
    <mergeCell ref="B25:B26"/>
    <mergeCell ref="G25:G26"/>
    <mergeCell ref="B27:B28"/>
    <mergeCell ref="G27:G28"/>
    <mergeCell ref="B29:B30"/>
    <mergeCell ref="G29:G30"/>
    <mergeCell ref="B31:B32"/>
    <mergeCell ref="G31:G32"/>
    <mergeCell ref="B33:B34"/>
    <mergeCell ref="G33:G34"/>
    <mergeCell ref="B35:B36"/>
    <mergeCell ref="G35:G36"/>
    <mergeCell ref="B37:B38"/>
    <mergeCell ref="G37:G38"/>
    <mergeCell ref="B39:B40"/>
    <mergeCell ref="G39:G40"/>
    <mergeCell ref="B41:B42"/>
    <mergeCell ref="G41:G42"/>
    <mergeCell ref="B43:B44"/>
    <mergeCell ref="G43:G44"/>
    <mergeCell ref="B45:B46"/>
    <mergeCell ref="G45:G46"/>
    <mergeCell ref="B47:B48"/>
    <mergeCell ref="G47:G48"/>
    <mergeCell ref="B49:B50"/>
    <mergeCell ref="G49:G50"/>
    <mergeCell ref="B51:B52"/>
    <mergeCell ref="G51:G52"/>
    <mergeCell ref="B53:B54"/>
    <mergeCell ref="G53:G54"/>
    <mergeCell ref="D55:E55"/>
    <mergeCell ref="I55:J55"/>
    <mergeCell ref="B56:B57"/>
    <mergeCell ref="G56:G57"/>
    <mergeCell ref="B58:B59"/>
    <mergeCell ref="G58:G59"/>
    <mergeCell ref="B60:B61"/>
    <mergeCell ref="G60:G61"/>
    <mergeCell ref="B62:B63"/>
    <mergeCell ref="G62:G63"/>
    <mergeCell ref="B64:B65"/>
    <mergeCell ref="G64:G65"/>
    <mergeCell ref="B72:B73"/>
    <mergeCell ref="G72:G73"/>
    <mergeCell ref="B74:B75"/>
    <mergeCell ref="G74:G75"/>
    <mergeCell ref="B66:B67"/>
    <mergeCell ref="G66:G67"/>
    <mergeCell ref="B68:B69"/>
    <mergeCell ref="G68:G69"/>
    <mergeCell ref="B70:B71"/>
    <mergeCell ref="G70:G71"/>
  </mergeCells>
  <conditionalFormatting sqref="D3:D54 D56:D75">
    <cfRule type="cellIs" dxfId="7" priority="3" operator="equal">
      <formula>"1st"</formula>
    </cfRule>
    <cfRule type="cellIs" dxfId="6" priority="4" operator="equal">
      <formula>1</formula>
    </cfRule>
  </conditionalFormatting>
  <conditionalFormatting sqref="I3:I54 I56:I75">
    <cfRule type="cellIs" dxfId="5" priority="1" operator="equal">
      <formula>"1st"</formula>
    </cfRule>
    <cfRule type="cellIs" dxfId="4" priority="2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B3A5C-5710-4E5B-81E9-5658B10D4596}">
  <sheetPr>
    <tabColor rgb="FFFFFF00"/>
    <pageSetUpPr autoPageBreaks="0"/>
  </sheetPr>
  <dimension ref="A1:CD76"/>
  <sheetViews>
    <sheetView topLeftCell="B6" zoomScaleNormal="100" workbookViewId="0">
      <selection activeCell="E10" sqref="E10"/>
    </sheetView>
  </sheetViews>
  <sheetFormatPr defaultColWidth="8.81640625" defaultRowHeight="38.5" customHeight="1"/>
  <cols>
    <col min="1" max="1" width="3.1796875" style="1" customWidth="1"/>
    <col min="2" max="2" width="24.81640625" style="41" customWidth="1"/>
    <col min="3" max="3" width="20.81640625" style="30" customWidth="1"/>
    <col min="4" max="4" width="10.81640625" style="27" customWidth="1"/>
    <col min="5" max="5" width="17.54296875" style="27" customWidth="1"/>
    <col min="6" max="6" width="17.1796875" style="40" customWidth="1"/>
    <col min="7" max="7" width="24.81640625" style="41" customWidth="1"/>
    <col min="8" max="8" width="20.81640625" style="52" customWidth="1"/>
    <col min="9" max="9" width="10.81640625" style="53" customWidth="1"/>
    <col min="10" max="10" width="17.54296875" style="53" customWidth="1"/>
    <col min="11" max="82" width="8.81640625" style="1"/>
  </cols>
  <sheetData>
    <row r="1" spans="1:82" s="49" customFormat="1" ht="38.5" customHeight="1">
      <c r="A1" s="47"/>
      <c r="B1" s="35" t="s">
        <v>36</v>
      </c>
      <c r="C1" s="30"/>
      <c r="D1" s="176">
        <f>SUM(E3:E75)</f>
        <v>305</v>
      </c>
      <c r="E1" s="176"/>
      <c r="F1" s="48"/>
      <c r="G1" s="177" t="s">
        <v>37</v>
      </c>
      <c r="H1" s="177"/>
      <c r="I1" s="176">
        <f>SUM(J3:J75)</f>
        <v>229</v>
      </c>
      <c r="J1" s="176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</row>
    <row r="2" spans="1:82" s="46" customFormat="1" ht="38.5" customHeight="1" thickBot="1">
      <c r="A2" s="42"/>
      <c r="B2" s="43" t="s">
        <v>0</v>
      </c>
      <c r="C2" s="44" t="s">
        <v>2</v>
      </c>
      <c r="D2" s="43" t="s">
        <v>3</v>
      </c>
      <c r="E2" s="43" t="s">
        <v>4</v>
      </c>
      <c r="F2" s="45"/>
      <c r="G2" s="43" t="s">
        <v>0</v>
      </c>
      <c r="H2" s="44" t="s">
        <v>2</v>
      </c>
      <c r="I2" s="43" t="s">
        <v>3</v>
      </c>
      <c r="J2" s="43" t="s">
        <v>4</v>
      </c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</row>
    <row r="3" spans="1:82" s="1" customFormat="1" ht="25" customHeight="1">
      <c r="B3" s="178" t="s">
        <v>121</v>
      </c>
      <c r="C3" s="118" t="s">
        <v>60</v>
      </c>
      <c r="D3" s="127">
        <v>1</v>
      </c>
      <c r="E3" s="102">
        <v>60</v>
      </c>
      <c r="F3" s="40"/>
      <c r="G3" s="178" t="s">
        <v>121</v>
      </c>
      <c r="H3" s="118" t="s">
        <v>66</v>
      </c>
      <c r="I3" s="127">
        <v>20</v>
      </c>
      <c r="J3" s="102">
        <v>17</v>
      </c>
    </row>
    <row r="4" spans="1:82" s="17" customFormat="1" ht="25" customHeight="1">
      <c r="B4" s="179"/>
      <c r="C4" s="119" t="s">
        <v>195</v>
      </c>
      <c r="D4" s="128">
        <v>8</v>
      </c>
      <c r="E4" s="97">
        <v>48</v>
      </c>
      <c r="F4" s="40"/>
      <c r="G4" s="179"/>
      <c r="H4" s="119" t="s">
        <v>43</v>
      </c>
      <c r="I4" s="128">
        <v>24</v>
      </c>
      <c r="J4" s="97">
        <v>20</v>
      </c>
    </row>
    <row r="5" spans="1:82" s="1" customFormat="1" ht="25" customHeight="1">
      <c r="B5" s="168" t="s">
        <v>122</v>
      </c>
      <c r="C5" s="120" t="s">
        <v>58</v>
      </c>
      <c r="D5" s="129">
        <v>4</v>
      </c>
      <c r="E5" s="91">
        <v>36</v>
      </c>
      <c r="F5" s="40"/>
      <c r="G5" s="168" t="s">
        <v>122</v>
      </c>
      <c r="H5" s="120" t="s">
        <v>44</v>
      </c>
      <c r="I5" s="129">
        <v>12</v>
      </c>
      <c r="J5" s="91">
        <v>34</v>
      </c>
    </row>
    <row r="6" spans="1:82" s="17" customFormat="1" ht="25" customHeight="1">
      <c r="B6" s="169"/>
      <c r="C6" s="121" t="s">
        <v>55</v>
      </c>
      <c r="D6" s="130">
        <v>7</v>
      </c>
      <c r="E6" s="92">
        <v>30</v>
      </c>
      <c r="F6" s="40"/>
      <c r="G6" s="169"/>
      <c r="H6" s="121" t="s">
        <v>195</v>
      </c>
      <c r="I6" s="130">
        <v>28</v>
      </c>
      <c r="J6" s="92">
        <v>20</v>
      </c>
    </row>
    <row r="7" spans="1:82" s="1" customFormat="1" ht="25" customHeight="1">
      <c r="B7" s="168" t="s">
        <v>126</v>
      </c>
      <c r="C7" s="120" t="s">
        <v>59</v>
      </c>
      <c r="D7" s="129">
        <v>3</v>
      </c>
      <c r="E7" s="91">
        <v>39</v>
      </c>
      <c r="F7" s="40"/>
      <c r="G7" s="168" t="s">
        <v>126</v>
      </c>
      <c r="H7" s="120" t="s">
        <v>45</v>
      </c>
      <c r="I7" s="129">
        <v>4</v>
      </c>
      <c r="J7" s="91">
        <v>39</v>
      </c>
    </row>
    <row r="8" spans="1:82" s="17" customFormat="1" ht="25" customHeight="1">
      <c r="B8" s="169"/>
      <c r="C8" s="121" t="s">
        <v>66</v>
      </c>
      <c r="D8" s="130">
        <v>32</v>
      </c>
      <c r="E8" s="92">
        <v>10</v>
      </c>
      <c r="F8" s="40"/>
      <c r="G8" s="169"/>
      <c r="H8" s="121" t="s">
        <v>208</v>
      </c>
      <c r="I8" s="130">
        <v>6</v>
      </c>
      <c r="J8" s="92">
        <v>45</v>
      </c>
    </row>
    <row r="9" spans="1:82" s="1" customFormat="1" ht="25" customHeight="1">
      <c r="B9" s="168" t="s">
        <v>124</v>
      </c>
      <c r="C9" s="120" t="s">
        <v>60</v>
      </c>
      <c r="D9" s="131">
        <v>6</v>
      </c>
      <c r="E9" s="91">
        <v>49</v>
      </c>
      <c r="F9" s="40"/>
      <c r="G9" s="168" t="s">
        <v>124</v>
      </c>
      <c r="H9" s="120" t="s">
        <v>58</v>
      </c>
      <c r="I9" s="131">
        <v>28</v>
      </c>
      <c r="J9" s="91">
        <v>22</v>
      </c>
    </row>
    <row r="10" spans="1:82" s="17" customFormat="1" ht="25" customHeight="1">
      <c r="B10" s="169"/>
      <c r="C10" s="121" t="s">
        <v>44</v>
      </c>
      <c r="D10" s="130">
        <v>13</v>
      </c>
      <c r="E10" s="92">
        <v>33</v>
      </c>
      <c r="F10" s="40"/>
      <c r="G10" s="169"/>
      <c r="H10" s="121" t="s">
        <v>59</v>
      </c>
      <c r="I10" s="130">
        <v>20</v>
      </c>
      <c r="J10" s="92">
        <v>32</v>
      </c>
    </row>
    <row r="11" spans="1:82" s="1" customFormat="1" ht="25" customHeight="1">
      <c r="B11" s="168" t="s">
        <v>123</v>
      </c>
      <c r="C11" s="120"/>
      <c r="D11" s="129"/>
      <c r="E11" s="91"/>
      <c r="F11" s="40"/>
      <c r="G11" s="168" t="s">
        <v>123</v>
      </c>
      <c r="H11" s="120"/>
      <c r="I11" s="129"/>
      <c r="J11" s="91"/>
    </row>
    <row r="12" spans="1:82" s="17" customFormat="1" ht="25" customHeight="1">
      <c r="B12" s="169"/>
      <c r="C12" s="121"/>
      <c r="D12" s="130"/>
      <c r="E12" s="92"/>
      <c r="F12" s="40"/>
      <c r="G12" s="169"/>
      <c r="H12" s="121"/>
      <c r="I12" s="130"/>
      <c r="J12" s="92"/>
    </row>
    <row r="13" spans="1:82" s="1" customFormat="1" ht="25" customHeight="1">
      <c r="B13" s="168" t="s">
        <v>185</v>
      </c>
      <c r="C13" s="120"/>
      <c r="D13" s="129"/>
      <c r="E13" s="91"/>
      <c r="F13" s="40"/>
      <c r="G13" s="168" t="s">
        <v>185</v>
      </c>
      <c r="H13" s="120"/>
      <c r="I13" s="129"/>
      <c r="J13" s="91"/>
    </row>
    <row r="14" spans="1:82" s="17" customFormat="1" ht="25" customHeight="1">
      <c r="B14" s="169"/>
      <c r="C14" s="121"/>
      <c r="D14" s="130"/>
      <c r="E14" s="92"/>
      <c r="F14" s="40"/>
      <c r="G14" s="169"/>
      <c r="H14" s="121"/>
      <c r="I14" s="130"/>
      <c r="J14" s="92"/>
    </row>
    <row r="15" spans="1:82" s="1" customFormat="1" ht="25" customHeight="1">
      <c r="B15" s="168" t="s">
        <v>128</v>
      </c>
      <c r="C15" s="120"/>
      <c r="D15" s="129"/>
      <c r="E15" s="91"/>
      <c r="F15" s="40"/>
      <c r="G15" s="168" t="s">
        <v>128</v>
      </c>
      <c r="H15" s="120"/>
      <c r="I15" s="129"/>
      <c r="J15" s="91"/>
    </row>
    <row r="16" spans="1:82" s="17" customFormat="1" ht="25" customHeight="1">
      <c r="B16" s="169"/>
      <c r="C16" s="121"/>
      <c r="D16" s="132"/>
      <c r="E16" s="92"/>
      <c r="F16" s="40"/>
      <c r="G16" s="169"/>
      <c r="H16" s="121"/>
      <c r="I16" s="132"/>
      <c r="J16" s="92"/>
    </row>
    <row r="17" spans="2:10" s="1" customFormat="1" ht="25" customHeight="1">
      <c r="B17" s="168" t="s">
        <v>133</v>
      </c>
      <c r="C17" s="120"/>
      <c r="D17" s="131"/>
      <c r="E17" s="91"/>
      <c r="F17" s="40"/>
      <c r="G17" s="168" t="s">
        <v>133</v>
      </c>
      <c r="H17" s="120"/>
      <c r="I17" s="131"/>
      <c r="J17" s="91"/>
    </row>
    <row r="18" spans="2:10" s="17" customFormat="1" ht="25" customHeight="1">
      <c r="B18" s="169"/>
      <c r="C18" s="121"/>
      <c r="D18" s="130"/>
      <c r="E18" s="92"/>
      <c r="F18" s="40"/>
      <c r="G18" s="169"/>
      <c r="H18" s="121"/>
      <c r="I18" s="130"/>
      <c r="J18" s="92"/>
    </row>
    <row r="19" spans="2:10" s="1" customFormat="1" ht="25" customHeight="1">
      <c r="B19" s="168" t="s">
        <v>125</v>
      </c>
      <c r="C19" s="120"/>
      <c r="D19" s="129"/>
      <c r="E19" s="91"/>
      <c r="F19" s="40"/>
      <c r="G19" s="168" t="s">
        <v>125</v>
      </c>
      <c r="H19" s="120"/>
      <c r="I19" s="129"/>
      <c r="J19" s="91"/>
    </row>
    <row r="20" spans="2:10" s="17" customFormat="1" ht="25" customHeight="1">
      <c r="B20" s="169"/>
      <c r="C20" s="121"/>
      <c r="D20" s="130"/>
      <c r="E20" s="92"/>
      <c r="F20" s="40"/>
      <c r="G20" s="169"/>
      <c r="H20" s="121"/>
      <c r="I20" s="130"/>
      <c r="J20" s="92"/>
    </row>
    <row r="21" spans="2:10" s="1" customFormat="1" ht="25" customHeight="1">
      <c r="B21" s="168" t="s">
        <v>130</v>
      </c>
      <c r="C21" s="120"/>
      <c r="D21" s="129"/>
      <c r="E21" s="91"/>
      <c r="F21" s="40"/>
      <c r="G21" s="168" t="s">
        <v>130</v>
      </c>
      <c r="H21" s="120"/>
      <c r="I21" s="129"/>
      <c r="J21" s="91"/>
    </row>
    <row r="22" spans="2:10" s="17" customFormat="1" ht="25" customHeight="1">
      <c r="B22" s="169"/>
      <c r="C22" s="121"/>
      <c r="D22" s="130"/>
      <c r="E22" s="92"/>
      <c r="F22" s="40"/>
      <c r="G22" s="169"/>
      <c r="H22" s="121"/>
      <c r="I22" s="130"/>
      <c r="J22" s="92"/>
    </row>
    <row r="23" spans="2:10" s="1" customFormat="1" ht="25" customHeight="1">
      <c r="B23" s="168" t="s">
        <v>129</v>
      </c>
      <c r="C23" s="120"/>
      <c r="D23" s="129"/>
      <c r="E23" s="91"/>
      <c r="F23" s="40"/>
      <c r="G23" s="168" t="s">
        <v>129</v>
      </c>
      <c r="H23" s="120"/>
      <c r="I23" s="129"/>
      <c r="J23" s="91"/>
    </row>
    <row r="24" spans="2:10" s="17" customFormat="1" ht="25" customHeight="1">
      <c r="B24" s="169"/>
      <c r="C24" s="121"/>
      <c r="D24" s="130"/>
      <c r="E24" s="92"/>
      <c r="F24" s="40"/>
      <c r="G24" s="169"/>
      <c r="H24" s="121"/>
      <c r="I24" s="130"/>
      <c r="J24" s="92"/>
    </row>
    <row r="25" spans="2:10" s="1" customFormat="1" ht="25" customHeight="1">
      <c r="B25" s="168" t="s">
        <v>132</v>
      </c>
      <c r="C25" s="120"/>
      <c r="D25" s="131"/>
      <c r="E25" s="91"/>
      <c r="F25" s="40"/>
      <c r="G25" s="168" t="s">
        <v>132</v>
      </c>
      <c r="H25" s="120"/>
      <c r="I25" s="131"/>
      <c r="J25" s="91"/>
    </row>
    <row r="26" spans="2:10" s="17" customFormat="1" ht="25" customHeight="1">
      <c r="B26" s="172"/>
      <c r="C26" s="121"/>
      <c r="D26" s="130"/>
      <c r="E26" s="92"/>
      <c r="G26" s="172"/>
      <c r="H26" s="121"/>
      <c r="I26" s="130"/>
      <c r="J26" s="92"/>
    </row>
    <row r="27" spans="2:10" s="1" customFormat="1" ht="25" customHeight="1">
      <c r="B27" s="172" t="s">
        <v>134</v>
      </c>
      <c r="C27" s="120"/>
      <c r="D27" s="129"/>
      <c r="E27" s="137"/>
      <c r="G27" s="172" t="s">
        <v>134</v>
      </c>
      <c r="H27" s="120"/>
      <c r="I27" s="129"/>
      <c r="J27" s="137"/>
    </row>
    <row r="28" spans="2:10" s="17" customFormat="1" ht="25" customHeight="1">
      <c r="B28" s="173"/>
      <c r="C28" s="121"/>
      <c r="D28" s="130"/>
      <c r="E28" s="92"/>
      <c r="F28" s="40"/>
      <c r="G28" s="173"/>
      <c r="H28" s="121"/>
      <c r="I28" s="130"/>
      <c r="J28" s="92"/>
    </row>
    <row r="29" spans="2:10" s="1" customFormat="1" ht="25" customHeight="1">
      <c r="B29" s="174" t="s">
        <v>139</v>
      </c>
      <c r="C29" s="120"/>
      <c r="D29" s="129"/>
      <c r="E29" s="91"/>
      <c r="F29" s="40"/>
      <c r="G29" s="174" t="s">
        <v>139</v>
      </c>
      <c r="H29" s="120"/>
      <c r="I29" s="129"/>
      <c r="J29" s="91"/>
    </row>
    <row r="30" spans="2:10" s="17" customFormat="1" ht="25" customHeight="1">
      <c r="B30" s="169"/>
      <c r="C30" s="121"/>
      <c r="D30" s="130"/>
      <c r="E30" s="92"/>
      <c r="F30" s="40"/>
      <c r="G30" s="169"/>
      <c r="H30" s="121"/>
      <c r="I30" s="130"/>
      <c r="J30" s="92"/>
    </row>
    <row r="31" spans="2:10" s="1" customFormat="1" ht="25" customHeight="1">
      <c r="B31" s="168" t="s">
        <v>143</v>
      </c>
      <c r="C31" s="120"/>
      <c r="D31" s="131"/>
      <c r="E31" s="91"/>
      <c r="F31" s="40"/>
      <c r="G31" s="168" t="s">
        <v>143</v>
      </c>
      <c r="H31" s="120"/>
      <c r="I31" s="131"/>
      <c r="J31" s="91"/>
    </row>
    <row r="32" spans="2:10" s="17" customFormat="1" ht="25" customHeight="1">
      <c r="B32" s="169"/>
      <c r="C32" s="121"/>
      <c r="D32" s="130"/>
      <c r="E32" s="92"/>
      <c r="F32" s="40"/>
      <c r="G32" s="169"/>
      <c r="H32" s="121"/>
      <c r="I32" s="130"/>
      <c r="J32" s="92"/>
    </row>
    <row r="33" spans="2:10" s="1" customFormat="1" ht="25" customHeight="1">
      <c r="B33" s="168" t="s">
        <v>186</v>
      </c>
      <c r="C33" s="120"/>
      <c r="D33" s="129"/>
      <c r="E33" s="91"/>
      <c r="F33" s="40"/>
      <c r="G33" s="168" t="s">
        <v>186</v>
      </c>
      <c r="H33" s="120"/>
      <c r="I33" s="129"/>
      <c r="J33" s="91"/>
    </row>
    <row r="34" spans="2:10" s="17" customFormat="1" ht="25" customHeight="1">
      <c r="B34" s="169"/>
      <c r="C34" s="122"/>
      <c r="D34" s="133"/>
      <c r="E34" s="93"/>
      <c r="F34" s="40"/>
      <c r="G34" s="169"/>
      <c r="H34" s="122"/>
      <c r="I34" s="133"/>
      <c r="J34" s="93"/>
    </row>
    <row r="35" spans="2:10" s="1" customFormat="1" ht="25" customHeight="1">
      <c r="B35" s="168" t="s">
        <v>141</v>
      </c>
      <c r="C35" s="123"/>
      <c r="D35" s="129"/>
      <c r="E35" s="94"/>
      <c r="F35" s="40"/>
      <c r="G35" s="168" t="s">
        <v>141</v>
      </c>
      <c r="H35" s="123"/>
      <c r="I35" s="129"/>
      <c r="J35" s="94"/>
    </row>
    <row r="36" spans="2:10" s="17" customFormat="1" ht="25" customHeight="1">
      <c r="B36" s="175"/>
      <c r="C36" s="50"/>
      <c r="D36" s="130"/>
      <c r="E36" s="92"/>
      <c r="F36" s="40"/>
      <c r="G36" s="175"/>
      <c r="H36" s="50"/>
      <c r="I36" s="130"/>
      <c r="J36" s="92"/>
    </row>
    <row r="37" spans="2:10" s="1" customFormat="1" ht="25" customHeight="1">
      <c r="B37" s="168" t="s">
        <v>122</v>
      </c>
      <c r="C37" s="124"/>
      <c r="D37" s="129"/>
      <c r="E37" s="91"/>
      <c r="F37" s="40"/>
      <c r="G37" s="168" t="s">
        <v>122</v>
      </c>
      <c r="H37" s="124"/>
      <c r="I37" s="129"/>
      <c r="J37" s="91"/>
    </row>
    <row r="38" spans="2:10" s="17" customFormat="1" ht="25" customHeight="1">
      <c r="B38" s="169"/>
      <c r="C38" s="121"/>
      <c r="D38" s="130"/>
      <c r="E38" s="92"/>
      <c r="F38" s="40"/>
      <c r="G38" s="169"/>
      <c r="H38" s="121"/>
      <c r="I38" s="130"/>
      <c r="J38" s="92"/>
    </row>
    <row r="39" spans="2:10" s="1" customFormat="1" ht="25" customHeight="1">
      <c r="B39" s="168" t="s">
        <v>140</v>
      </c>
      <c r="C39" s="120"/>
      <c r="D39" s="129"/>
      <c r="E39" s="91"/>
      <c r="F39" s="40"/>
      <c r="G39" s="168" t="s">
        <v>140</v>
      </c>
      <c r="H39" s="120"/>
      <c r="I39" s="129"/>
      <c r="J39" s="91"/>
    </row>
    <row r="40" spans="2:10" s="17" customFormat="1" ht="25" customHeight="1">
      <c r="B40" s="169"/>
      <c r="C40" s="121"/>
      <c r="D40" s="130"/>
      <c r="E40" s="92"/>
      <c r="F40" s="40"/>
      <c r="G40" s="169"/>
      <c r="H40" s="121"/>
      <c r="I40" s="130"/>
      <c r="J40" s="92"/>
    </row>
    <row r="41" spans="2:10" s="1" customFormat="1" ht="25" customHeight="1">
      <c r="B41" s="168" t="s">
        <v>136</v>
      </c>
      <c r="C41" s="120"/>
      <c r="D41" s="131"/>
      <c r="E41" s="91"/>
      <c r="F41" s="40"/>
      <c r="G41" s="168" t="s">
        <v>136</v>
      </c>
      <c r="H41" s="120"/>
      <c r="I41" s="131"/>
      <c r="J41" s="91"/>
    </row>
    <row r="42" spans="2:10" s="17" customFormat="1" ht="25" customHeight="1">
      <c r="B42" s="169"/>
      <c r="C42" s="121"/>
      <c r="D42" s="130"/>
      <c r="E42" s="92"/>
      <c r="F42" s="40"/>
      <c r="G42" s="169"/>
      <c r="H42" s="121"/>
      <c r="I42" s="130"/>
      <c r="J42" s="92"/>
    </row>
    <row r="43" spans="2:10" s="1" customFormat="1" ht="25" customHeight="1">
      <c r="B43" s="168" t="s">
        <v>131</v>
      </c>
      <c r="C43" s="120"/>
      <c r="D43" s="131"/>
      <c r="E43" s="91"/>
      <c r="F43" s="40"/>
      <c r="G43" s="168" t="s">
        <v>131</v>
      </c>
      <c r="H43" s="120"/>
      <c r="I43" s="131"/>
      <c r="J43" s="91"/>
    </row>
    <row r="44" spans="2:10" s="17" customFormat="1" ht="25" customHeight="1">
      <c r="B44" s="169"/>
      <c r="C44" s="121"/>
      <c r="D44" s="130"/>
      <c r="E44" s="92"/>
      <c r="F44" s="40"/>
      <c r="G44" s="169"/>
      <c r="H44" s="121"/>
      <c r="I44" s="130"/>
      <c r="J44" s="92"/>
    </row>
    <row r="45" spans="2:10" s="1" customFormat="1" ht="25" customHeight="1">
      <c r="B45" s="168" t="s">
        <v>142</v>
      </c>
      <c r="C45" s="120"/>
      <c r="D45" s="131"/>
      <c r="E45" s="91"/>
      <c r="F45" s="40"/>
      <c r="G45" s="168" t="s">
        <v>142</v>
      </c>
      <c r="H45" s="120"/>
      <c r="I45" s="131"/>
      <c r="J45" s="91"/>
    </row>
    <row r="46" spans="2:10" s="17" customFormat="1" ht="25" customHeight="1">
      <c r="B46" s="169"/>
      <c r="C46" s="121"/>
      <c r="D46" s="130"/>
      <c r="E46" s="92"/>
      <c r="F46" s="40"/>
      <c r="G46" s="169"/>
      <c r="H46" s="121"/>
      <c r="I46" s="130"/>
      <c r="J46" s="92"/>
    </row>
    <row r="47" spans="2:10" s="1" customFormat="1" ht="25" customHeight="1">
      <c r="B47" s="168" t="s">
        <v>137</v>
      </c>
      <c r="C47" s="120"/>
      <c r="D47" s="129"/>
      <c r="E47" s="91"/>
      <c r="F47" s="40"/>
      <c r="G47" s="168" t="s">
        <v>137</v>
      </c>
      <c r="H47" s="120"/>
      <c r="I47" s="129"/>
      <c r="J47" s="91"/>
    </row>
    <row r="48" spans="2:10" s="17" customFormat="1" ht="25" customHeight="1">
      <c r="B48" s="169"/>
      <c r="C48" s="121"/>
      <c r="D48" s="130"/>
      <c r="E48" s="92"/>
      <c r="F48" s="40"/>
      <c r="G48" s="169"/>
      <c r="H48" s="121"/>
      <c r="I48" s="130"/>
      <c r="J48" s="92"/>
    </row>
    <row r="49" spans="2:82" s="1" customFormat="1" ht="25" customHeight="1">
      <c r="B49" s="168" t="s">
        <v>144</v>
      </c>
      <c r="C49" s="120"/>
      <c r="D49" s="129"/>
      <c r="E49" s="91"/>
      <c r="F49" s="40"/>
      <c r="G49" s="168" t="s">
        <v>144</v>
      </c>
      <c r="H49" s="120"/>
      <c r="I49" s="129"/>
      <c r="J49" s="91"/>
    </row>
    <row r="50" spans="2:82" s="17" customFormat="1" ht="25" customHeight="1">
      <c r="B50" s="172"/>
      <c r="C50" s="121"/>
      <c r="D50" s="130"/>
      <c r="E50" s="92"/>
      <c r="F50" s="40"/>
      <c r="G50" s="172"/>
      <c r="H50" s="121"/>
      <c r="I50" s="130"/>
      <c r="J50" s="92"/>
    </row>
    <row r="51" spans="2:82" s="1" customFormat="1" ht="25" customHeight="1">
      <c r="B51" s="172" t="s">
        <v>127</v>
      </c>
      <c r="C51" s="120"/>
      <c r="D51" s="129"/>
      <c r="E51" s="91"/>
      <c r="F51" s="40"/>
      <c r="G51" s="172" t="s">
        <v>127</v>
      </c>
      <c r="H51" s="120"/>
      <c r="I51" s="129"/>
      <c r="J51" s="91"/>
    </row>
    <row r="52" spans="2:82" s="17" customFormat="1" ht="25" customHeight="1">
      <c r="B52" s="169"/>
      <c r="C52" s="122"/>
      <c r="D52" s="132"/>
      <c r="E52" s="93"/>
      <c r="F52" s="40"/>
      <c r="G52" s="169"/>
      <c r="H52" s="122"/>
      <c r="I52" s="132"/>
      <c r="J52" s="93"/>
    </row>
    <row r="53" spans="2:82" s="1" customFormat="1" ht="25" customHeight="1">
      <c r="B53" s="168" t="s">
        <v>121</v>
      </c>
      <c r="C53" s="123"/>
      <c r="D53" s="131"/>
      <c r="E53" s="94"/>
      <c r="F53" s="40"/>
      <c r="G53" s="168" t="s">
        <v>121</v>
      </c>
      <c r="H53" s="123"/>
      <c r="I53" s="131"/>
      <c r="J53" s="94"/>
    </row>
    <row r="54" spans="2:82" s="17" customFormat="1" ht="25" customHeight="1" thickBot="1">
      <c r="B54" s="169"/>
      <c r="C54" s="125"/>
      <c r="D54" s="134"/>
      <c r="E54" s="95"/>
      <c r="F54" s="40"/>
      <c r="G54" s="169"/>
      <c r="H54" s="125"/>
      <c r="I54" s="134"/>
      <c r="J54" s="95"/>
    </row>
    <row r="55" spans="2:82" s="1" customFormat="1" ht="45" customHeight="1" thickTop="1" thickBot="1">
      <c r="B55" s="117"/>
      <c r="C55" s="51"/>
      <c r="D55" s="170"/>
      <c r="E55" s="171"/>
      <c r="F55" s="40"/>
      <c r="G55" s="117"/>
      <c r="H55" s="51"/>
      <c r="I55" s="170"/>
      <c r="J55" s="171"/>
    </row>
    <row r="56" spans="2:82" s="3" customFormat="1" ht="25" customHeight="1" thickTop="1">
      <c r="B56" s="172" t="s">
        <v>133</v>
      </c>
      <c r="C56" s="126"/>
      <c r="D56" s="135"/>
      <c r="E56" s="96"/>
      <c r="F56" s="40"/>
      <c r="G56" s="172" t="s">
        <v>133</v>
      </c>
      <c r="H56" s="126"/>
      <c r="I56" s="135"/>
      <c r="J56" s="96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2:82" s="18" customFormat="1" ht="25" customHeight="1" thickBot="1">
      <c r="B57" s="173"/>
      <c r="C57" s="119"/>
      <c r="D57" s="128"/>
      <c r="E57" s="97"/>
      <c r="F57" s="40"/>
      <c r="G57" s="173"/>
      <c r="H57" s="119"/>
      <c r="I57" s="128"/>
      <c r="J57" s="9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</row>
    <row r="58" spans="2:82" s="3" customFormat="1" ht="25" customHeight="1" thickTop="1">
      <c r="B58" s="174" t="s">
        <v>135</v>
      </c>
      <c r="C58" s="126"/>
      <c r="D58" s="129"/>
      <c r="E58" s="91"/>
      <c r="F58" s="40"/>
      <c r="G58" s="174" t="s">
        <v>135</v>
      </c>
      <c r="H58" s="126"/>
      <c r="I58" s="129"/>
      <c r="J58" s="9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2:82" s="18" customFormat="1" ht="25" customHeight="1" thickBot="1">
      <c r="B59" s="169"/>
      <c r="C59" s="119"/>
      <c r="D59" s="130"/>
      <c r="E59" s="92"/>
      <c r="F59" s="40"/>
      <c r="G59" s="169"/>
      <c r="H59" s="119"/>
      <c r="I59" s="130"/>
      <c r="J59" s="92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</row>
    <row r="60" spans="2:82" s="3" customFormat="1" ht="25" customHeight="1" thickTop="1">
      <c r="B60" s="168" t="s">
        <v>125</v>
      </c>
      <c r="C60" s="126"/>
      <c r="D60" s="129"/>
      <c r="E60" s="91"/>
      <c r="F60" s="40"/>
      <c r="G60" s="168" t="s">
        <v>125</v>
      </c>
      <c r="H60" s="126"/>
      <c r="I60" s="129"/>
      <c r="J60" s="9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2:82" s="18" customFormat="1" ht="25" customHeight="1">
      <c r="B61" s="169"/>
      <c r="C61" s="119"/>
      <c r="D61" s="130"/>
      <c r="E61" s="92"/>
      <c r="F61" s="40"/>
      <c r="G61" s="169"/>
      <c r="H61" s="119"/>
      <c r="I61" s="130"/>
      <c r="J61" s="92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</row>
    <row r="62" spans="2:82" s="3" customFormat="1" ht="25" customHeight="1">
      <c r="B62" s="168" t="s">
        <v>138</v>
      </c>
      <c r="C62" s="120"/>
      <c r="D62" s="129"/>
      <c r="E62" s="91"/>
      <c r="F62" s="40"/>
      <c r="G62" s="168" t="s">
        <v>138</v>
      </c>
      <c r="H62" s="120"/>
      <c r="I62" s="129"/>
      <c r="J62" s="9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2:82" s="18" customFormat="1" ht="25" customHeight="1">
      <c r="B63" s="169"/>
      <c r="C63" s="121"/>
      <c r="D63" s="130"/>
      <c r="E63" s="92"/>
      <c r="F63" s="40"/>
      <c r="G63" s="169"/>
      <c r="H63" s="121"/>
      <c r="I63" s="130"/>
      <c r="J63" s="92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</row>
    <row r="64" spans="2:82" s="3" customFormat="1" ht="25" customHeight="1">
      <c r="B64" s="168" t="s">
        <v>132</v>
      </c>
      <c r="C64" s="120"/>
      <c r="D64" s="129"/>
      <c r="E64" s="91"/>
      <c r="F64" s="40">
        <v>20</v>
      </c>
      <c r="G64" s="168" t="s">
        <v>132</v>
      </c>
      <c r="H64" s="120"/>
      <c r="I64" s="129"/>
      <c r="J64" s="9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s="18" customFormat="1" ht="25" customHeight="1">
      <c r="B65" s="169"/>
      <c r="C65" s="121"/>
      <c r="D65" s="130"/>
      <c r="E65" s="92"/>
      <c r="F65" s="40"/>
      <c r="G65" s="169"/>
      <c r="H65" s="121"/>
      <c r="I65" s="130"/>
      <c r="J65" s="92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</row>
    <row r="66" spans="1:82" s="3" customFormat="1" ht="25" customHeight="1">
      <c r="B66" s="168" t="s">
        <v>134</v>
      </c>
      <c r="C66" s="120"/>
      <c r="D66" s="129"/>
      <c r="E66" s="91"/>
      <c r="F66" s="40"/>
      <c r="G66" s="168" t="s">
        <v>134</v>
      </c>
      <c r="H66" s="120"/>
      <c r="I66" s="129"/>
      <c r="J66" s="9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s="18" customFormat="1" ht="25" customHeight="1">
      <c r="B67" s="169"/>
      <c r="C67" s="121"/>
      <c r="D67" s="130"/>
      <c r="E67" s="92"/>
      <c r="F67" s="40"/>
      <c r="G67" s="169"/>
      <c r="H67" s="121"/>
      <c r="I67" s="130"/>
      <c r="J67" s="92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</row>
    <row r="68" spans="1:82" s="3" customFormat="1" ht="25" customHeight="1">
      <c r="B68" s="168" t="s">
        <v>123</v>
      </c>
      <c r="C68" s="120"/>
      <c r="D68" s="129"/>
      <c r="E68" s="91"/>
      <c r="F68" s="40"/>
      <c r="G68" s="168" t="s">
        <v>123</v>
      </c>
      <c r="H68" s="120"/>
      <c r="I68" s="129"/>
      <c r="J68" s="9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s="18" customFormat="1" ht="25" customHeight="1">
      <c r="B69" s="169"/>
      <c r="C69" s="121"/>
      <c r="D69" s="130"/>
      <c r="E69" s="92"/>
      <c r="F69" s="40"/>
      <c r="G69" s="169"/>
      <c r="H69" s="121"/>
      <c r="I69" s="130"/>
      <c r="J69" s="92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</row>
    <row r="70" spans="1:82" s="3" customFormat="1" ht="25" customHeight="1">
      <c r="B70" s="168" t="s">
        <v>130</v>
      </c>
      <c r="C70" s="120"/>
      <c r="D70" s="129"/>
      <c r="E70" s="91"/>
      <c r="F70" s="40"/>
      <c r="G70" s="168" t="s">
        <v>130</v>
      </c>
      <c r="H70" s="120"/>
      <c r="I70" s="129"/>
      <c r="J70" s="9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s="18" customFormat="1" ht="25" customHeight="1">
      <c r="B71" s="169"/>
      <c r="C71" s="121"/>
      <c r="D71" s="130"/>
      <c r="E71" s="92"/>
      <c r="F71" s="40"/>
      <c r="G71" s="169"/>
      <c r="H71" s="121"/>
      <c r="I71" s="130"/>
      <c r="J71" s="92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</row>
    <row r="72" spans="1:82" ht="25" customHeight="1">
      <c r="B72" s="168" t="s">
        <v>128</v>
      </c>
      <c r="C72" s="120"/>
      <c r="D72" s="129"/>
      <c r="E72" s="91"/>
      <c r="G72" s="168" t="s">
        <v>128</v>
      </c>
      <c r="H72" s="120"/>
      <c r="I72" s="129"/>
      <c r="J72" s="91"/>
    </row>
    <row r="73" spans="1:82" s="19" customFormat="1" ht="25" customHeight="1">
      <c r="A73" s="17"/>
      <c r="B73" s="169"/>
      <c r="C73" s="121"/>
      <c r="D73" s="130"/>
      <c r="E73" s="92"/>
      <c r="F73" s="40"/>
      <c r="G73" s="169"/>
      <c r="H73" s="121"/>
      <c r="I73" s="130"/>
      <c r="J73" s="92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</row>
    <row r="74" spans="1:82" ht="25" customHeight="1">
      <c r="B74" s="168" t="s">
        <v>124</v>
      </c>
      <c r="C74" s="120"/>
      <c r="D74" s="129"/>
      <c r="E74" s="91"/>
      <c r="G74" s="168" t="s">
        <v>124</v>
      </c>
      <c r="H74" s="120"/>
      <c r="I74" s="129"/>
      <c r="J74" s="91"/>
    </row>
    <row r="75" spans="1:82" s="19" customFormat="1" ht="25" customHeight="1">
      <c r="A75" s="17"/>
      <c r="B75" s="169"/>
      <c r="C75" s="121"/>
      <c r="D75" s="130"/>
      <c r="E75" s="92"/>
      <c r="F75" s="40"/>
      <c r="G75" s="169"/>
      <c r="H75" s="121"/>
      <c r="I75" s="130"/>
      <c r="J75" s="92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</row>
    <row r="76" spans="1:82" ht="38.5" customHeight="1" thickBot="1">
      <c r="B76" s="98" t="s">
        <v>5</v>
      </c>
      <c r="C76" s="103"/>
      <c r="D76" s="136"/>
      <c r="E76" s="101">
        <f>SUM(E56:E75)</f>
        <v>0</v>
      </c>
      <c r="G76" s="98" t="s">
        <v>5</v>
      </c>
      <c r="H76" s="99"/>
      <c r="I76" s="100"/>
      <c r="J76" s="101">
        <f>SUM(J56:J75)</f>
        <v>0</v>
      </c>
    </row>
  </sheetData>
  <mergeCells count="77">
    <mergeCell ref="B23:B24"/>
    <mergeCell ref="B25:B26"/>
    <mergeCell ref="B27:B28"/>
    <mergeCell ref="B29:B30"/>
    <mergeCell ref="B13:B14"/>
    <mergeCell ref="B15:B16"/>
    <mergeCell ref="B17:B18"/>
    <mergeCell ref="B19:B20"/>
    <mergeCell ref="B21:B22"/>
    <mergeCell ref="B3:B4"/>
    <mergeCell ref="B5:B6"/>
    <mergeCell ref="B7:B8"/>
    <mergeCell ref="B9:B10"/>
    <mergeCell ref="B11:B12"/>
    <mergeCell ref="B31:B32"/>
    <mergeCell ref="B33:B34"/>
    <mergeCell ref="B35:B36"/>
    <mergeCell ref="B37:B38"/>
    <mergeCell ref="B39:B40"/>
    <mergeCell ref="B41:B42"/>
    <mergeCell ref="B43:B44"/>
    <mergeCell ref="B45:B46"/>
    <mergeCell ref="B47:B48"/>
    <mergeCell ref="B49:B50"/>
    <mergeCell ref="B51:B52"/>
    <mergeCell ref="B53:B54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4:B75"/>
    <mergeCell ref="G3:G4"/>
    <mergeCell ref="G5:G6"/>
    <mergeCell ref="G7:G8"/>
    <mergeCell ref="G9:G10"/>
    <mergeCell ref="G11:G12"/>
    <mergeCell ref="G13:G14"/>
    <mergeCell ref="G15:G16"/>
    <mergeCell ref="G17:G18"/>
    <mergeCell ref="G19:G20"/>
    <mergeCell ref="G21:G22"/>
    <mergeCell ref="G23:G24"/>
    <mergeCell ref="G25:G26"/>
    <mergeCell ref="G27:G28"/>
    <mergeCell ref="G29:G30"/>
    <mergeCell ref="G31:G32"/>
    <mergeCell ref="G33:G34"/>
    <mergeCell ref="G35:G36"/>
    <mergeCell ref="G37:G38"/>
    <mergeCell ref="G39:G40"/>
    <mergeCell ref="G60:G61"/>
    <mergeCell ref="G41:G42"/>
    <mergeCell ref="G43:G44"/>
    <mergeCell ref="G45:G46"/>
    <mergeCell ref="G47:G48"/>
    <mergeCell ref="G49:G50"/>
    <mergeCell ref="G72:G73"/>
    <mergeCell ref="G74:G75"/>
    <mergeCell ref="D1:E1"/>
    <mergeCell ref="I1:J1"/>
    <mergeCell ref="G1:H1"/>
    <mergeCell ref="D55:E55"/>
    <mergeCell ref="I55:J55"/>
    <mergeCell ref="G62:G63"/>
    <mergeCell ref="G64:G65"/>
    <mergeCell ref="G66:G67"/>
    <mergeCell ref="G68:G69"/>
    <mergeCell ref="G70:G71"/>
    <mergeCell ref="G51:G52"/>
    <mergeCell ref="G53:G54"/>
    <mergeCell ref="G56:G57"/>
    <mergeCell ref="G58:G59"/>
  </mergeCells>
  <conditionalFormatting sqref="D3:D54 D56:D75">
    <cfRule type="cellIs" dxfId="3" priority="9" operator="equal">
      <formula>"1st"</formula>
    </cfRule>
    <cfRule type="cellIs" dxfId="2" priority="10" operator="equal">
      <formula>1</formula>
    </cfRule>
  </conditionalFormatting>
  <conditionalFormatting sqref="I3:I54 I56:I75">
    <cfRule type="cellIs" dxfId="1" priority="1" operator="equal">
      <formula>"1st"</formula>
    </cfRule>
    <cfRule type="cellIs" dxfId="0" priority="2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8F02F-6473-4AE9-9D35-CAD4948418CC}">
  <sheetPr>
    <tabColor rgb="FF92D050"/>
    <pageSetUpPr autoPageBreaks="0"/>
  </sheetPr>
  <dimension ref="A1:BQ36"/>
  <sheetViews>
    <sheetView tabSelected="1" zoomScale="35" zoomScaleNormal="85" workbookViewId="0">
      <selection activeCell="C1" sqref="C1:D36"/>
    </sheetView>
  </sheetViews>
  <sheetFormatPr defaultRowHeight="25"/>
  <cols>
    <col min="1" max="1" width="81.453125" style="2" customWidth="1"/>
    <col min="2" max="2" width="7.54296875" style="61" customWidth="1"/>
    <col min="3" max="3" width="29.453125" style="56" customWidth="1"/>
    <col min="4" max="4" width="21.54296875" style="57" customWidth="1"/>
    <col min="5" max="5" width="23.81640625" style="58" customWidth="1"/>
    <col min="6" max="69" width="8.81640625" style="2"/>
  </cols>
  <sheetData>
    <row r="1" spans="1:5" ht="35">
      <c r="A1" s="20" t="s">
        <v>42</v>
      </c>
      <c r="C1" s="60" t="s">
        <v>47</v>
      </c>
      <c r="D1" s="63" t="s">
        <v>35</v>
      </c>
      <c r="E1" s="39"/>
    </row>
    <row r="2" spans="1:5" ht="20.149999999999999" customHeight="1">
      <c r="B2" s="155">
        <v>1</v>
      </c>
      <c r="C2" s="156" t="s">
        <v>52</v>
      </c>
      <c r="D2" s="57">
        <f>SUM('John Lemons'!E4:E30)</f>
        <v>188</v>
      </c>
    </row>
    <row r="3" spans="1:5" ht="20.149999999999999" customHeight="1">
      <c r="B3" s="155">
        <v>2</v>
      </c>
      <c r="C3" s="156" t="s">
        <v>8</v>
      </c>
      <c r="D3" s="57">
        <f>SUM('Jarit Johnson'!E4:E30)</f>
        <v>182</v>
      </c>
    </row>
    <row r="4" spans="1:5" ht="20.149999999999999" customHeight="1">
      <c r="B4" s="155">
        <v>3</v>
      </c>
      <c r="C4" s="156" t="s">
        <v>27</v>
      </c>
      <c r="D4" s="57">
        <f>SUM('D Hackett JR'!E4:E30)</f>
        <v>178</v>
      </c>
    </row>
    <row r="5" spans="1:5" ht="20.149999999999999" customHeight="1">
      <c r="B5" s="155">
        <v>4</v>
      </c>
      <c r="C5" s="156" t="s">
        <v>70</v>
      </c>
      <c r="D5" s="57">
        <f>SUM('Susan Rocca'!E4:E30)</f>
        <v>178</v>
      </c>
    </row>
    <row r="6" spans="1:5" ht="20.149999999999999" customHeight="1">
      <c r="B6" s="155">
        <v>5</v>
      </c>
      <c r="C6" s="156" t="s">
        <v>188</v>
      </c>
      <c r="D6" s="57">
        <f>SUM('Blake Roland'!E4:E30)</f>
        <v>160</v>
      </c>
    </row>
    <row r="7" spans="1:5" ht="20.149999999999999" customHeight="1">
      <c r="B7" s="155">
        <v>6</v>
      </c>
      <c r="C7" s="156" t="s">
        <v>62</v>
      </c>
      <c r="D7" s="57">
        <f>SUM('Nate Wall'!E4:E30)</f>
        <v>158</v>
      </c>
    </row>
    <row r="8" spans="1:5" ht="20.149999999999999" customHeight="1">
      <c r="B8" s="155">
        <v>7</v>
      </c>
      <c r="C8" s="156" t="s">
        <v>64</v>
      </c>
      <c r="D8" s="57">
        <f>SUM('Ty Conley'!E4:E30)</f>
        <v>158</v>
      </c>
    </row>
    <row r="9" spans="1:5" ht="20.149999999999999" customHeight="1">
      <c r="B9" s="155">
        <v>8</v>
      </c>
      <c r="C9" s="156" t="s">
        <v>1</v>
      </c>
      <c r="D9" s="57">
        <f>SUM('Tom Brewer'!E4:E30)</f>
        <v>156</v>
      </c>
    </row>
    <row r="10" spans="1:5" ht="20.149999999999999" customHeight="1">
      <c r="B10" s="155">
        <v>9</v>
      </c>
      <c r="C10" s="156" t="s">
        <v>30</v>
      </c>
      <c r="D10" s="57">
        <f>SUM('Rich Lowe'!E4:E30)</f>
        <v>156</v>
      </c>
    </row>
    <row r="11" spans="1:5" ht="20.149999999999999" customHeight="1">
      <c r="B11" s="155">
        <v>10</v>
      </c>
      <c r="C11" s="156" t="s">
        <v>25</v>
      </c>
      <c r="D11" s="57">
        <f>SUM('Mike Smith'!E4:E30)</f>
        <v>153</v>
      </c>
    </row>
    <row r="12" spans="1:5" ht="20.149999999999999" customHeight="1">
      <c r="B12" s="155">
        <v>11</v>
      </c>
      <c r="C12" s="156" t="s">
        <v>146</v>
      </c>
      <c r="D12" s="57">
        <f>SUM('Nate Colvin'!E4:E30)</f>
        <v>152</v>
      </c>
    </row>
    <row r="13" spans="1:5" ht="20.149999999999999" customHeight="1">
      <c r="B13" s="155">
        <v>13</v>
      </c>
      <c r="C13" s="156" t="s">
        <v>34</v>
      </c>
      <c r="D13" s="57">
        <f>SUM('John Fields'!E4:E30)</f>
        <v>150</v>
      </c>
    </row>
    <row r="14" spans="1:5" ht="20.149999999999999" customHeight="1">
      <c r="B14" s="156">
        <v>14</v>
      </c>
      <c r="C14" s="156" t="s">
        <v>6</v>
      </c>
      <c r="D14" s="57">
        <f>SUM('Ryan Dehn'!E4:E30)</f>
        <v>145</v>
      </c>
    </row>
    <row r="15" spans="1:5" ht="20.149999999999999" customHeight="1">
      <c r="B15" s="155">
        <v>15</v>
      </c>
      <c r="C15" s="180" t="s">
        <v>193</v>
      </c>
      <c r="D15" s="181">
        <f>SUM('Thomas VanEtten'!E4:E30)</f>
        <v>144</v>
      </c>
    </row>
    <row r="16" spans="1:5" ht="20.149999999999999" customHeight="1">
      <c r="B16" s="155">
        <v>16</v>
      </c>
      <c r="C16" s="156" t="s">
        <v>41</v>
      </c>
      <c r="D16" s="57">
        <f>SUM('Stephen Potocnak'!E4:E30)</f>
        <v>143</v>
      </c>
      <c r="E16" s="64"/>
    </row>
    <row r="17" spans="2:69" ht="20.149999999999999" customHeight="1">
      <c r="B17" s="155">
        <v>17</v>
      </c>
      <c r="C17" s="157" t="s">
        <v>29</v>
      </c>
      <c r="D17" s="144">
        <f>SUM('Tim Pegelow'!E4:E30)</f>
        <v>143</v>
      </c>
    </row>
    <row r="18" spans="2:69" ht="20.149999999999999" customHeight="1">
      <c r="B18" s="155">
        <v>18</v>
      </c>
      <c r="C18" s="158" t="s">
        <v>51</v>
      </c>
      <c r="D18" s="148">
        <f>SUM('Lauren Lemons'!E4:E30)</f>
        <v>143</v>
      </c>
      <c r="L18" s="57"/>
    </row>
    <row r="19" spans="2:69" ht="20.149999999999999" customHeight="1">
      <c r="B19" s="155">
        <v>19</v>
      </c>
      <c r="C19" s="156" t="s">
        <v>192</v>
      </c>
      <c r="D19" s="57">
        <f>SUM('Andrew Mashburn'!E4:E30)</f>
        <v>141</v>
      </c>
    </row>
    <row r="20" spans="2:69" ht="20.149999999999999" customHeight="1">
      <c r="B20" s="155">
        <v>20</v>
      </c>
      <c r="C20" s="156" t="s">
        <v>53</v>
      </c>
      <c r="D20" s="57">
        <f>SUM('Les Harold'!E4:E30)</f>
        <v>130</v>
      </c>
    </row>
    <row r="21" spans="2:69" ht="20.149999999999999" customHeight="1">
      <c r="B21" s="155">
        <v>21</v>
      </c>
      <c r="C21" s="156" t="s">
        <v>26</v>
      </c>
      <c r="D21" s="57">
        <f>SUM('Billy Walsh'!E4:E30)</f>
        <v>127</v>
      </c>
    </row>
    <row r="22" spans="2:69" ht="20.149999999999999" customHeight="1">
      <c r="B22" s="155">
        <v>22</v>
      </c>
      <c r="C22" s="156" t="s">
        <v>189</v>
      </c>
      <c r="D22" s="159">
        <f>SUM('John Roberts'!E4:E30)</f>
        <v>127</v>
      </c>
    </row>
    <row r="23" spans="2:69" ht="20.149999999999999" customHeight="1">
      <c r="B23" s="155">
        <v>23</v>
      </c>
      <c r="C23" s="156" t="s">
        <v>33</v>
      </c>
      <c r="D23" s="147">
        <f>SUM('Lindy Potocnak'!E4:E30)</f>
        <v>122</v>
      </c>
    </row>
    <row r="24" spans="2:69" ht="20.149999999999999" customHeight="1">
      <c r="B24" s="155">
        <v>24</v>
      </c>
      <c r="C24" s="180" t="s">
        <v>31</v>
      </c>
      <c r="D24" s="181">
        <f>SUM('Dave Lowry'!E4:E30)</f>
        <v>120</v>
      </c>
    </row>
    <row r="25" spans="2:69" ht="20.149999999999999" customHeight="1">
      <c r="B25" s="155">
        <v>25</v>
      </c>
      <c r="C25" s="156" t="s">
        <v>111</v>
      </c>
      <c r="D25" s="57">
        <f>SUM('David Stepps'!E4:E30)</f>
        <v>120</v>
      </c>
      <c r="E25" s="138"/>
    </row>
    <row r="26" spans="2:69" ht="20.149999999999999" customHeight="1">
      <c r="B26" s="155">
        <v>26</v>
      </c>
      <c r="C26" s="156" t="s">
        <v>32</v>
      </c>
      <c r="D26" s="57">
        <f>SUM('Terri Wendell'!E4:E30)</f>
        <v>119</v>
      </c>
    </row>
    <row r="27" spans="2:69" ht="20.149999999999999" customHeight="1">
      <c r="B27" s="155">
        <v>27</v>
      </c>
      <c r="C27" s="156" t="s">
        <v>118</v>
      </c>
      <c r="D27" s="57">
        <f>SUM('Hayden Potocnak'!E4:E30)</f>
        <v>115</v>
      </c>
    </row>
    <row r="28" spans="2:69" ht="20.149999999999999" customHeight="1">
      <c r="B28" s="155">
        <v>28</v>
      </c>
      <c r="C28" s="161" t="s">
        <v>215</v>
      </c>
      <c r="D28" s="139">
        <f>SUM('Aaron Farmer'!E4:E30)</f>
        <v>115</v>
      </c>
    </row>
    <row r="29" spans="2:69" ht="20.149999999999999" customHeight="1">
      <c r="B29" s="155">
        <v>29</v>
      </c>
      <c r="C29" s="156" t="s">
        <v>7</v>
      </c>
      <c r="D29" s="57">
        <f>SUM('Tim Flynn'!E4:E30)</f>
        <v>115</v>
      </c>
    </row>
    <row r="30" spans="2:69" ht="20.149999999999999" customHeight="1">
      <c r="B30" s="155">
        <v>30</v>
      </c>
      <c r="C30" s="156" t="s">
        <v>112</v>
      </c>
      <c r="D30" s="57">
        <f>SUM('Ed Stepps'!E4:E30)</f>
        <v>109</v>
      </c>
    </row>
    <row r="31" spans="2:69" ht="22.5" customHeight="1">
      <c r="B31" s="155">
        <v>31</v>
      </c>
      <c r="C31" s="156" t="s">
        <v>191</v>
      </c>
      <c r="D31" s="57">
        <f>SUM('Kim Lemons'!E4:E30)</f>
        <v>100</v>
      </c>
    </row>
    <row r="32" spans="2:69" ht="22.5" customHeight="1">
      <c r="B32" s="155">
        <v>32</v>
      </c>
      <c r="C32" s="156" t="s">
        <v>28</v>
      </c>
      <c r="D32" s="57">
        <f>SUM('Jordan Lemons'!E4:E30)</f>
        <v>94</v>
      </c>
      <c r="E32" s="2"/>
      <c r="BO32"/>
      <c r="BP32"/>
      <c r="BQ32"/>
    </row>
    <row r="33" spans="2:4" ht="23.5">
      <c r="B33" s="155">
        <v>33</v>
      </c>
      <c r="C33" s="156" t="s">
        <v>9</v>
      </c>
      <c r="D33" s="57">
        <f>SUM('Lucas Mott'!E4:E30)</f>
        <v>85</v>
      </c>
    </row>
    <row r="34" spans="2:4" ht="23.5">
      <c r="B34" s="155">
        <v>34</v>
      </c>
      <c r="C34" s="156" t="s">
        <v>190</v>
      </c>
      <c r="D34" s="57">
        <f>SUM('Kevin Padak'!E4:E30)</f>
        <v>76</v>
      </c>
    </row>
    <row r="35" spans="2:4" ht="23.5">
      <c r="B35" s="155">
        <v>35</v>
      </c>
      <c r="C35" s="156" t="s">
        <v>108</v>
      </c>
      <c r="D35" s="57">
        <f>SUM('Matt Wilutis'!E4:E30)</f>
        <v>67</v>
      </c>
    </row>
    <row r="36" spans="2:4" ht="23.5">
      <c r="B36" s="155">
        <v>36</v>
      </c>
      <c r="C36" s="156" t="s">
        <v>116</v>
      </c>
      <c r="D36" s="139">
        <f>SUM('Maria Kimbell'!E4:E30)</f>
        <v>65</v>
      </c>
    </row>
  </sheetData>
  <sortState xmlns:xlrd2="http://schemas.microsoft.com/office/spreadsheetml/2017/richdata2" ref="C2:D36">
    <sortCondition descending="1" ref="D2:D36"/>
  </sortState>
  <dataConsolidate>
    <dataRefs count="1">
      <dataRef ref="E3:E30" sheet="Mike Smith" r:id="rId1"/>
    </dataRefs>
  </dataConsolidate>
  <pageMargins left="0.7" right="0.7" top="0.75" bottom="0.75" header="0.3" footer="0.3"/>
  <pageSetup orientation="portrait" r:id="rId2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E4E6E-5A4E-4B3C-872C-DC1B0191646C}">
  <sheetPr>
    <tabColor rgb="FFC00000"/>
    <pageSetUpPr autoPageBreaks="0"/>
  </sheetPr>
  <dimension ref="A1:BR31"/>
  <sheetViews>
    <sheetView zoomScale="64" zoomScaleNormal="100" workbookViewId="0">
      <selection activeCell="B2" sqref="B2:D31"/>
    </sheetView>
  </sheetViews>
  <sheetFormatPr defaultRowHeight="25"/>
  <cols>
    <col min="1" max="1" width="81.453125" style="2" customWidth="1"/>
    <col min="2" max="2" width="6.1796875" style="65" customWidth="1"/>
    <col min="3" max="3" width="29.453125" style="56" customWidth="1"/>
    <col min="4" max="4" width="20.54296875" style="57" customWidth="1"/>
    <col min="5" max="5" width="23.81640625" style="55" customWidth="1"/>
    <col min="6" max="6" width="19.1796875" style="2" customWidth="1"/>
    <col min="7" max="70" width="8.81640625" style="2"/>
  </cols>
  <sheetData>
    <row r="1" spans="1:70" ht="40.4" customHeight="1">
      <c r="A1" s="21"/>
      <c r="C1" s="60" t="s">
        <v>47</v>
      </c>
      <c r="D1" s="60" t="s">
        <v>35</v>
      </c>
      <c r="E1" s="54"/>
      <c r="BR1"/>
    </row>
    <row r="2" spans="1:70" ht="40.4" customHeight="1">
      <c r="A2" s="21"/>
      <c r="B2" s="142">
        <v>1</v>
      </c>
      <c r="C2" s="105" t="s">
        <v>33</v>
      </c>
      <c r="D2" s="147">
        <f>SUM('Lindy Potocnak'!J4:J14)</f>
        <v>0</v>
      </c>
      <c r="E2" s="142"/>
      <c r="F2" s="105"/>
      <c r="G2" s="147"/>
      <c r="BR2"/>
    </row>
    <row r="3" spans="1:70" s="14" customFormat="1" ht="20.149999999999999" customHeight="1">
      <c r="A3" s="2"/>
      <c r="B3" s="141">
        <v>2</v>
      </c>
      <c r="C3" s="105" t="s">
        <v>31</v>
      </c>
      <c r="D3" s="147">
        <f>SUM('Dave Lowry'!J4:J14)</f>
        <v>0</v>
      </c>
      <c r="E3" s="141"/>
      <c r="F3" s="105"/>
      <c r="G3" s="147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</row>
    <row r="4" spans="1:70" ht="20.149999999999999" customHeight="1">
      <c r="B4" s="141">
        <v>3</v>
      </c>
      <c r="C4" s="105" t="s">
        <v>27</v>
      </c>
      <c r="D4" s="147">
        <f>SUM('D Hackett JR'!J4:J14)</f>
        <v>1</v>
      </c>
      <c r="E4" s="141"/>
      <c r="F4" s="105"/>
      <c r="G4" s="147"/>
    </row>
    <row r="5" spans="1:70" ht="20.149999999999999" customHeight="1">
      <c r="B5" s="141">
        <v>4</v>
      </c>
      <c r="C5" s="105" t="s">
        <v>108</v>
      </c>
      <c r="D5" s="147">
        <f>SUM('Matt Wilutis'!J4:J14)</f>
        <v>0</v>
      </c>
      <c r="E5" s="59"/>
      <c r="F5" s="66"/>
    </row>
    <row r="6" spans="1:70" ht="20.149999999999999" customHeight="1">
      <c r="B6" s="141">
        <v>5</v>
      </c>
      <c r="C6" s="105" t="s">
        <v>52</v>
      </c>
      <c r="D6" s="147">
        <f>SUM('John Lemons'!J4:J14)</f>
        <v>12</v>
      </c>
      <c r="E6" s="59"/>
      <c r="F6" s="66"/>
    </row>
    <row r="7" spans="1:70" ht="20.149999999999999" customHeight="1">
      <c r="B7" s="141">
        <v>6</v>
      </c>
      <c r="C7" s="105" t="s">
        <v>29</v>
      </c>
      <c r="D7" s="147">
        <f>SUM('Tim Pegelow'!J4:J14)</f>
        <v>6</v>
      </c>
      <c r="E7" s="59"/>
      <c r="F7" s="66"/>
    </row>
    <row r="8" spans="1:70" ht="20.149999999999999" customHeight="1">
      <c r="B8" s="141">
        <v>7</v>
      </c>
      <c r="C8" s="105" t="s">
        <v>28</v>
      </c>
      <c r="D8" s="147">
        <f>SUM('Jordan Lemons'!J4:J14)</f>
        <v>0</v>
      </c>
      <c r="E8" s="59"/>
      <c r="F8" s="66"/>
    </row>
    <row r="9" spans="1:70" ht="20.149999999999999" customHeight="1">
      <c r="B9" s="141">
        <v>8</v>
      </c>
      <c r="C9" s="105" t="s">
        <v>146</v>
      </c>
      <c r="D9" s="147">
        <f>SUM('Nate Colvin'!J4:J14)</f>
        <v>6</v>
      </c>
      <c r="E9" s="59"/>
      <c r="F9" s="66"/>
    </row>
    <row r="10" spans="1:70" ht="20.149999999999999" customHeight="1">
      <c r="B10" s="141">
        <v>9</v>
      </c>
      <c r="C10" s="105" t="s">
        <v>70</v>
      </c>
      <c r="D10" s="147">
        <f>SUM('Susan Rocca'!J4:J14)</f>
        <v>1</v>
      </c>
      <c r="E10" s="59"/>
      <c r="F10" s="66"/>
    </row>
    <row r="11" spans="1:70" ht="20.149999999999999" customHeight="1">
      <c r="B11" s="141">
        <v>10</v>
      </c>
      <c r="C11" s="105" t="s">
        <v>51</v>
      </c>
      <c r="D11" s="147">
        <f>SUM('Lauren Lemons'!J4:J14)</f>
        <v>1</v>
      </c>
      <c r="E11" s="59"/>
      <c r="F11" s="66"/>
    </row>
    <row r="12" spans="1:70" ht="20.149999999999999" customHeight="1">
      <c r="B12" s="141">
        <v>11</v>
      </c>
      <c r="C12" s="149" t="s">
        <v>41</v>
      </c>
      <c r="D12" s="147">
        <f>SUM('Stephen Potocnak'!J4:J14)</f>
        <v>0</v>
      </c>
      <c r="E12" s="140"/>
      <c r="F12" s="66"/>
    </row>
    <row r="13" spans="1:70" ht="20.149999999999999" customHeight="1">
      <c r="B13" s="141">
        <v>12</v>
      </c>
      <c r="C13" s="105" t="s">
        <v>111</v>
      </c>
      <c r="D13" s="147">
        <f>SUM('David Stepps'!J4:J14)</f>
        <v>0</v>
      </c>
      <c r="E13" s="59"/>
      <c r="F13" s="59"/>
      <c r="G13" s="66"/>
    </row>
    <row r="14" spans="1:70" ht="20.149999999999999" customHeight="1">
      <c r="B14" s="141">
        <v>13</v>
      </c>
      <c r="C14" s="105" t="s">
        <v>62</v>
      </c>
      <c r="D14" s="147">
        <f>SUM('Nate Wall'!J4:J14)</f>
        <v>1</v>
      </c>
      <c r="E14" s="59"/>
      <c r="F14" s="66"/>
      <c r="G14" s="66"/>
    </row>
    <row r="15" spans="1:70" ht="19.5" customHeight="1">
      <c r="B15" s="141">
        <v>14</v>
      </c>
      <c r="C15" s="105" t="s">
        <v>8</v>
      </c>
      <c r="D15" s="147">
        <f>SUM('Jarit Johnson'!J4:J14)</f>
        <v>6</v>
      </c>
      <c r="E15" s="59"/>
      <c r="F15" s="59"/>
      <c r="G15" s="66"/>
    </row>
    <row r="16" spans="1:70" ht="20.5" customHeight="1">
      <c r="B16" s="141">
        <v>15</v>
      </c>
      <c r="C16" s="105" t="s">
        <v>24</v>
      </c>
      <c r="D16" s="147" t="e">
        <f>SUM(#REF!)</f>
        <v>#REF!</v>
      </c>
      <c r="E16" s="59"/>
      <c r="F16" s="105"/>
      <c r="G16" s="66"/>
    </row>
    <row r="17" spans="2:7" ht="22.5">
      <c r="B17" s="141">
        <v>16</v>
      </c>
      <c r="C17" s="105" t="s">
        <v>53</v>
      </c>
      <c r="D17" s="147">
        <f>SUM('Les Harold'!J4:J14)</f>
        <v>0</v>
      </c>
      <c r="E17" s="59"/>
      <c r="F17" s="105"/>
      <c r="G17" s="66"/>
    </row>
    <row r="18" spans="2:7" ht="22.5">
      <c r="B18" s="62"/>
      <c r="C18" s="59" t="s">
        <v>148</v>
      </c>
      <c r="D18" s="66"/>
      <c r="E18" s="59"/>
      <c r="F18" s="105"/>
      <c r="G18" s="66"/>
    </row>
    <row r="19" spans="2:7" ht="22.5">
      <c r="B19" s="62">
        <v>17</v>
      </c>
      <c r="C19" s="59" t="s">
        <v>112</v>
      </c>
      <c r="D19" s="147">
        <f>SUM('Ed Stepps'!J4:J14)</f>
        <v>0</v>
      </c>
    </row>
    <row r="20" spans="2:7" ht="22.5">
      <c r="B20" s="150">
        <v>18</v>
      </c>
      <c r="C20" s="105" t="s">
        <v>6</v>
      </c>
      <c r="D20" s="147">
        <f>SUM('Ryan Dehn'!J4:J14)</f>
        <v>0</v>
      </c>
    </row>
    <row r="21" spans="2:7" ht="22.5">
      <c r="B21" s="150">
        <v>19</v>
      </c>
      <c r="C21" s="59" t="s">
        <v>118</v>
      </c>
      <c r="D21" s="147">
        <f>SUM('Hayden Potocnak'!J4:J14)</f>
        <v>5</v>
      </c>
    </row>
    <row r="22" spans="2:7" ht="22.5">
      <c r="B22" s="150">
        <v>20</v>
      </c>
      <c r="C22" s="59" t="s">
        <v>147</v>
      </c>
      <c r="D22" s="147">
        <f>SUM('John Fields'!J4:J14)</f>
        <v>1</v>
      </c>
    </row>
    <row r="23" spans="2:7" ht="22.5">
      <c r="B23" s="150">
        <v>21</v>
      </c>
      <c r="C23" s="59" t="s">
        <v>9</v>
      </c>
      <c r="D23" s="147">
        <f>SUM('Lucas Mott'!J4:J14)</f>
        <v>0</v>
      </c>
    </row>
    <row r="24" spans="2:7" ht="22.5">
      <c r="B24" s="150">
        <v>22</v>
      </c>
      <c r="C24" s="59" t="s">
        <v>25</v>
      </c>
      <c r="D24" s="147">
        <f>SUM('Mike Smith'!J4:J14)</f>
        <v>0</v>
      </c>
    </row>
    <row r="25" spans="2:7" ht="22.5">
      <c r="B25" s="150">
        <v>23</v>
      </c>
      <c r="C25" s="59" t="s">
        <v>7</v>
      </c>
      <c r="D25" s="147">
        <f>SUM('Tim Flynn'!J4:J14)</f>
        <v>1</v>
      </c>
    </row>
    <row r="26" spans="2:7" ht="22.5">
      <c r="B26" s="150">
        <v>24</v>
      </c>
      <c r="C26" s="59" t="s">
        <v>26</v>
      </c>
      <c r="D26" s="147">
        <f>SUM('Billy Walsh'!J4:J14)</f>
        <v>1</v>
      </c>
    </row>
    <row r="27" spans="2:7" ht="22.5">
      <c r="B27" s="150">
        <v>25</v>
      </c>
      <c r="C27" s="59" t="s">
        <v>30</v>
      </c>
      <c r="D27" s="147">
        <f>SUM('Rich Lowe'!J4:J14)</f>
        <v>0</v>
      </c>
    </row>
    <row r="28" spans="2:7" ht="22.5">
      <c r="B28" s="150">
        <v>26</v>
      </c>
      <c r="C28" s="59" t="s">
        <v>64</v>
      </c>
      <c r="D28" s="147">
        <f>SUM('Ty Conley'!J4:J14)</f>
        <v>6</v>
      </c>
    </row>
    <row r="29" spans="2:7" ht="22.5">
      <c r="B29" s="150">
        <v>27</v>
      </c>
      <c r="C29" s="59" t="s">
        <v>1</v>
      </c>
      <c r="D29" s="147">
        <f>SUM('Tom Brewer'!J4:J14)</f>
        <v>0</v>
      </c>
    </row>
    <row r="30" spans="2:7" ht="22.5">
      <c r="B30" s="150">
        <v>28</v>
      </c>
      <c r="C30" s="59" t="s">
        <v>32</v>
      </c>
      <c r="D30" s="147">
        <f>SUM('Terri Wendell'!J4:J14)</f>
        <v>0</v>
      </c>
    </row>
    <row r="31" spans="2:7" ht="22.5">
      <c r="B31" s="150">
        <v>29</v>
      </c>
      <c r="C31" s="59" t="s">
        <v>116</v>
      </c>
      <c r="D31" s="147">
        <f>SUM('Maria Kimbell'!J4:J14)</f>
        <v>0</v>
      </c>
    </row>
  </sheetData>
  <sortState xmlns:xlrd2="http://schemas.microsoft.com/office/spreadsheetml/2017/richdata2" ref="C19:D31">
    <sortCondition descending="1" ref="D19:D31"/>
  </sortState>
  <dataConsolidate>
    <dataRefs count="1">
      <dataRef ref="E3:E30" sheet="Mike Smith" r:id="rId1"/>
    </dataRefs>
  </dataConsolidate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4085D-4636-4AAE-A2BF-A7F882F49395}">
  <sheetPr>
    <tabColor theme="1"/>
    <pageSetUpPr autoPageBreaks="0"/>
  </sheetPr>
  <dimension ref="A1:CH40"/>
  <sheetViews>
    <sheetView topLeftCell="A2" zoomScale="60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6.453125" style="82" customWidth="1"/>
    <col min="3" max="3" width="24.81640625" style="31" customWidth="1"/>
    <col min="4" max="5" width="10.453125" style="23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11" width="8.81640625" style="1"/>
    <col min="12" max="12" width="13.1796875" style="1" customWidth="1"/>
    <col min="13" max="86" width="8.81640625" style="1"/>
  </cols>
  <sheetData>
    <row r="1" spans="1:86" s="34" customFormat="1" ht="38.5" customHeight="1">
      <c r="A1" s="32"/>
      <c r="B1" s="60" t="s">
        <v>109</v>
      </c>
      <c r="C1" s="60"/>
      <c r="D1" s="60"/>
      <c r="E1" s="60"/>
      <c r="F1" s="60"/>
      <c r="G1" s="60"/>
      <c r="H1" s="60"/>
      <c r="I1" s="60"/>
      <c r="J1" s="60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</row>
    <row r="2" spans="1:86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149</v>
      </c>
      <c r="C4" s="113" t="s">
        <v>201</v>
      </c>
      <c r="D4" s="25">
        <v>10</v>
      </c>
      <c r="E4" s="26">
        <v>40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45</v>
      </c>
      <c r="D5" s="107">
        <v>20</v>
      </c>
      <c r="E5" s="108">
        <v>23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67</v>
      </c>
      <c r="D6" s="110">
        <v>12</v>
      </c>
      <c r="E6" s="111">
        <v>25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59</v>
      </c>
      <c r="D7" s="104">
        <v>20</v>
      </c>
      <c r="E7" s="112">
        <v>32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120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3">
    <mergeCell ref="C2:J2"/>
    <mergeCell ref="G14:G15"/>
    <mergeCell ref="B17:E17"/>
  </mergeCells>
  <conditionalFormatting sqref="D3:D16">
    <cfRule type="cellIs" dxfId="438" priority="1" operator="equal">
      <formula>1</formula>
    </cfRule>
  </conditionalFormatting>
  <conditionalFormatting sqref="D4">
    <cfRule type="cellIs" dxfId="437" priority="2" operator="equal">
      <formula>1</formula>
    </cfRule>
  </conditionalFormatting>
  <conditionalFormatting sqref="D5:D7 D9:D10 D12:D16 D18 D21:D31">
    <cfRule type="cellIs" dxfId="436" priority="13" operator="equal">
      <formula>1</formula>
    </cfRule>
  </conditionalFormatting>
  <conditionalFormatting sqref="D8">
    <cfRule type="cellIs" dxfId="435" priority="8" operator="equal">
      <formula>1</formula>
    </cfRule>
    <cfRule type="cellIs" dxfId="434" priority="9" operator="equal">
      <formula>1</formula>
    </cfRule>
  </conditionalFormatting>
  <conditionalFormatting sqref="D11">
    <cfRule type="cellIs" dxfId="433" priority="6" operator="equal">
      <formula>1</formula>
    </cfRule>
    <cfRule type="cellIs" dxfId="432" priority="7" operator="equal">
      <formula>1</formula>
    </cfRule>
  </conditionalFormatting>
  <conditionalFormatting sqref="D18 D21:D30 D6:D7 D9:D10 D12:D16">
    <cfRule type="cellIs" dxfId="431" priority="12" operator="equal">
      <formula>1</formula>
    </cfRule>
  </conditionalFormatting>
  <conditionalFormatting sqref="D18:D30">
    <cfRule type="cellIs" dxfId="430" priority="3" operator="equal">
      <formula>1</formula>
    </cfRule>
  </conditionalFormatting>
  <conditionalFormatting sqref="D19:D20">
    <cfRule type="cellIs" dxfId="429" priority="4" operator="equal">
      <formula>1</formula>
    </cfRule>
    <cfRule type="cellIs" dxfId="428" priority="5" operator="equal">
      <formula>1</formula>
    </cfRule>
  </conditionalFormatting>
  <conditionalFormatting sqref="D32:D1048576">
    <cfRule type="cellIs" dxfId="427" priority="92" operator="equal">
      <formula>1</formula>
    </cfRule>
  </conditionalFormatting>
  <conditionalFormatting sqref="I4:I13">
    <cfRule type="cellIs" dxfId="426" priority="10" operator="equal">
      <formula>1</formula>
    </cfRule>
    <cfRule type="cellIs" dxfId="425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6F03A-F997-4991-A6DE-214EB71A3D91}">
  <sheetPr>
    <tabColor theme="1"/>
    <pageSetUpPr autoPageBreaks="0"/>
  </sheetPr>
  <dimension ref="A1:CH40"/>
  <sheetViews>
    <sheetView topLeftCell="A6" zoomScale="53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7" customWidth="1"/>
    <col min="4" max="5" width="10.453125" style="27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8" customWidth="1"/>
    <col min="11" max="11" width="8.81640625" style="1"/>
    <col min="12" max="12" width="15.54296875" style="1" customWidth="1"/>
    <col min="13" max="86" width="8.81640625" style="1"/>
  </cols>
  <sheetData>
    <row r="1" spans="1:15" ht="38.5" customHeight="1">
      <c r="B1" s="162" t="s">
        <v>145</v>
      </c>
      <c r="C1" s="162"/>
      <c r="D1" s="162"/>
      <c r="E1" s="162"/>
      <c r="F1" s="162"/>
      <c r="G1" s="162"/>
      <c r="H1" s="162"/>
      <c r="I1" s="162"/>
      <c r="J1" s="162"/>
    </row>
    <row r="2" spans="1:15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15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24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</row>
    <row r="4" spans="1:15" ht="45.65" customHeight="1">
      <c r="B4" s="145" t="s">
        <v>149</v>
      </c>
      <c r="C4" s="113" t="s">
        <v>199</v>
      </c>
      <c r="D4" s="25">
        <v>27</v>
      </c>
      <c r="E4" s="26">
        <v>20</v>
      </c>
      <c r="F4" s="6">
        <v>17</v>
      </c>
      <c r="G4" s="145" t="s">
        <v>175</v>
      </c>
      <c r="H4" s="70"/>
      <c r="I4" s="71"/>
      <c r="J4" s="72"/>
    </row>
    <row r="5" spans="1:15" ht="38.5" customHeight="1">
      <c r="B5" s="145" t="s">
        <v>150</v>
      </c>
      <c r="C5" s="114" t="s">
        <v>44</v>
      </c>
      <c r="D5" s="107">
        <v>12</v>
      </c>
      <c r="E5" s="108">
        <v>34</v>
      </c>
      <c r="F5" s="6"/>
      <c r="G5" s="145" t="s">
        <v>176</v>
      </c>
      <c r="H5" s="70"/>
      <c r="I5" s="71"/>
      <c r="J5" s="72"/>
      <c r="L5" s="146"/>
    </row>
    <row r="6" spans="1:15" ht="38.5" customHeight="1">
      <c r="B6" s="145" t="s">
        <v>151</v>
      </c>
      <c r="C6" s="109" t="s">
        <v>60</v>
      </c>
      <c r="D6" s="110">
        <v>2</v>
      </c>
      <c r="E6" s="111">
        <v>41</v>
      </c>
      <c r="F6" s="6"/>
      <c r="G6" s="145" t="s">
        <v>177</v>
      </c>
      <c r="H6" s="70"/>
      <c r="I6" s="71"/>
      <c r="J6" s="72"/>
    </row>
    <row r="7" spans="1:15" ht="38.5" customHeight="1">
      <c r="B7" s="145" t="s">
        <v>152</v>
      </c>
      <c r="C7" s="106" t="s">
        <v>65</v>
      </c>
      <c r="D7" s="104">
        <v>1</v>
      </c>
      <c r="E7" s="112">
        <v>57</v>
      </c>
      <c r="F7" s="6"/>
      <c r="G7" s="145" t="s">
        <v>178</v>
      </c>
      <c r="H7" s="70"/>
      <c r="I7" s="71"/>
      <c r="J7" s="72"/>
    </row>
    <row r="8" spans="1:15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15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15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15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15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15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15" ht="38.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6</v>
      </c>
    </row>
    <row r="15" spans="1:15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15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86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86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  <c r="CE18"/>
      <c r="CF18"/>
      <c r="CG18"/>
      <c r="CH18"/>
    </row>
    <row r="19" spans="2:86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86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86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86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86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86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86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86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86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86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86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86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86" ht="38.5" customHeight="1">
      <c r="B31" s="115" t="s">
        <v>11</v>
      </c>
      <c r="C31" s="79"/>
      <c r="D31" s="71"/>
      <c r="E31" s="80">
        <f>SUM(E4:E30)</f>
        <v>152</v>
      </c>
      <c r="F31" s="6"/>
      <c r="G31" s="6"/>
      <c r="H31" s="16"/>
      <c r="I31" s="13"/>
      <c r="J31" s="13"/>
    </row>
    <row r="32" spans="2:86" ht="38.5" customHeight="1">
      <c r="B32" s="81"/>
      <c r="F32" s="6"/>
      <c r="G32" s="6"/>
      <c r="H32" s="16"/>
      <c r="I32" s="9"/>
      <c r="J32" s="9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:J1"/>
    <mergeCell ref="B17:E17"/>
    <mergeCell ref="C2:J2"/>
  </mergeCells>
  <conditionalFormatting sqref="D3:D16">
    <cfRule type="cellIs" dxfId="424" priority="1" operator="equal">
      <formula>1</formula>
    </cfRule>
  </conditionalFormatting>
  <conditionalFormatting sqref="D4">
    <cfRule type="cellIs" dxfId="423" priority="2" operator="equal">
      <formula>1</formula>
    </cfRule>
  </conditionalFormatting>
  <conditionalFormatting sqref="D5:D7 D9:D10 D12:D16 D18 D21:D31">
    <cfRule type="cellIs" dxfId="422" priority="13" operator="equal">
      <formula>1</formula>
    </cfRule>
  </conditionalFormatting>
  <conditionalFormatting sqref="D8">
    <cfRule type="cellIs" dxfId="421" priority="8" operator="equal">
      <formula>1</formula>
    </cfRule>
    <cfRule type="cellIs" dxfId="420" priority="9" operator="equal">
      <formula>1</formula>
    </cfRule>
  </conditionalFormatting>
  <conditionalFormatting sqref="D11">
    <cfRule type="cellIs" dxfId="419" priority="6" operator="equal">
      <formula>1</formula>
    </cfRule>
    <cfRule type="cellIs" dxfId="418" priority="7" operator="equal">
      <formula>1</formula>
    </cfRule>
  </conditionalFormatting>
  <conditionalFormatting sqref="D18 D21:D30 D6:D7 D9:D10 D12:D16">
    <cfRule type="cellIs" dxfId="417" priority="12" operator="equal">
      <formula>1</formula>
    </cfRule>
  </conditionalFormatting>
  <conditionalFormatting sqref="D18:D30">
    <cfRule type="cellIs" dxfId="416" priority="3" operator="equal">
      <formula>1</formula>
    </cfRule>
  </conditionalFormatting>
  <conditionalFormatting sqref="D19:D20">
    <cfRule type="cellIs" dxfId="415" priority="4" operator="equal">
      <formula>1</formula>
    </cfRule>
    <cfRule type="cellIs" dxfId="414" priority="5" operator="equal">
      <formula>1</formula>
    </cfRule>
  </conditionalFormatting>
  <conditionalFormatting sqref="D32:D1048576 I32:I1048576">
    <cfRule type="cellIs" dxfId="413" priority="109" operator="equal">
      <formula>1</formula>
    </cfRule>
  </conditionalFormatting>
  <conditionalFormatting sqref="I4:I13">
    <cfRule type="cellIs" dxfId="412" priority="10" operator="equal">
      <formula>1</formula>
    </cfRule>
    <cfRule type="cellIs" dxfId="411" priority="11" operator="equal">
      <formula>1</formula>
    </cfRule>
  </conditionalFormatting>
  <pageMargins left="0.7" right="0.7" top="0.75" bottom="0.75" header="0.3" footer="0.3"/>
  <pageSetup orientation="portrait" verticalDpi="597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8BE2E-2C20-4E5E-AB57-684098096858}">
  <sheetPr>
    <tabColor theme="1"/>
    <pageSetUpPr autoPageBreaks="0"/>
  </sheetPr>
  <dimension ref="A1:CH40"/>
  <sheetViews>
    <sheetView zoomScale="52" zoomScaleNormal="55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9" customWidth="1"/>
    <col min="4" max="5" width="10.453125" style="12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2" t="s">
        <v>12</v>
      </c>
      <c r="C1" s="162"/>
      <c r="D1" s="162"/>
      <c r="E1" s="162"/>
      <c r="F1" s="162"/>
      <c r="G1" s="162"/>
      <c r="H1" s="162"/>
      <c r="I1" s="162"/>
      <c r="J1" s="162"/>
    </row>
    <row r="2" spans="1:86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86" s="11" customFormat="1" ht="38.5" customHeight="1">
      <c r="A3" s="10"/>
      <c r="B3" s="67" t="s">
        <v>0</v>
      </c>
      <c r="C3" s="87" t="s">
        <v>2</v>
      </c>
      <c r="D3" s="78" t="s">
        <v>3</v>
      </c>
      <c r="E3" s="78" t="s">
        <v>4</v>
      </c>
      <c r="F3" s="24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6" customHeight="1">
      <c r="B4" s="145" t="s">
        <v>149</v>
      </c>
      <c r="C4" s="113" t="s">
        <v>58</v>
      </c>
      <c r="D4" s="25">
        <v>7</v>
      </c>
      <c r="E4" s="26">
        <v>51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44</v>
      </c>
      <c r="D5" s="107">
        <v>12</v>
      </c>
      <c r="E5" s="108">
        <v>34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211</v>
      </c>
      <c r="D6" s="110">
        <v>30</v>
      </c>
      <c r="E6" s="111">
        <v>13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45</v>
      </c>
      <c r="D7" s="104">
        <v>10</v>
      </c>
      <c r="E7" s="112">
        <v>29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1</v>
      </c>
    </row>
    <row r="15" spans="1:86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127</v>
      </c>
      <c r="F31" s="6"/>
      <c r="G31" s="6"/>
      <c r="H31" s="16"/>
      <c r="I31" s="13"/>
      <c r="J31" s="13"/>
    </row>
    <row r="32" spans="2:10" ht="38.5" customHeight="1">
      <c r="B32" s="81"/>
      <c r="C32" s="88"/>
      <c r="D32" s="13"/>
      <c r="E32" s="13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C36" s="90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4">
    <cfRule type="cellIs" dxfId="410" priority="2" operator="equal">
      <formula>1</formula>
    </cfRule>
  </conditionalFormatting>
  <conditionalFormatting sqref="D4:D16">
    <cfRule type="cellIs" dxfId="409" priority="1" operator="equal">
      <formula>1</formula>
    </cfRule>
  </conditionalFormatting>
  <conditionalFormatting sqref="D5:D7 D9:D10 D12:D16 D18 D21:D31">
    <cfRule type="cellIs" dxfId="408" priority="13" operator="equal">
      <formula>1</formula>
    </cfRule>
  </conditionalFormatting>
  <conditionalFormatting sqref="D8">
    <cfRule type="cellIs" dxfId="407" priority="8" operator="equal">
      <formula>1</formula>
    </cfRule>
    <cfRule type="cellIs" dxfId="406" priority="9" operator="equal">
      <formula>1</formula>
    </cfRule>
  </conditionalFormatting>
  <conditionalFormatting sqref="D11">
    <cfRule type="cellIs" dxfId="405" priority="6" operator="equal">
      <formula>1</formula>
    </cfRule>
    <cfRule type="cellIs" dxfId="404" priority="7" operator="equal">
      <formula>1</formula>
    </cfRule>
  </conditionalFormatting>
  <conditionalFormatting sqref="D18 D21:D30 D6:D7 D9:D10 D12:D16">
    <cfRule type="cellIs" dxfId="403" priority="12" operator="equal">
      <formula>1</formula>
    </cfRule>
  </conditionalFormatting>
  <conditionalFormatting sqref="D18:D30">
    <cfRule type="cellIs" dxfId="402" priority="3" operator="equal">
      <formula>1</formula>
    </cfRule>
  </conditionalFormatting>
  <conditionalFormatting sqref="D19:D20">
    <cfRule type="cellIs" dxfId="401" priority="4" operator="equal">
      <formula>1</formula>
    </cfRule>
    <cfRule type="cellIs" dxfId="400" priority="5" operator="equal">
      <formula>1</formula>
    </cfRule>
  </conditionalFormatting>
  <conditionalFormatting sqref="I4:I13">
    <cfRule type="cellIs" dxfId="399" priority="10" operator="equal">
      <formula>1</formula>
    </cfRule>
    <cfRule type="cellIs" dxfId="398" priority="11" operator="equal">
      <formula>1</formula>
    </cfRule>
  </conditionalFormatting>
  <pageMargins left="0.7" right="0.7" top="0.75" bottom="0.75" header="0.3" footer="0.3"/>
  <pageSetup orientation="portrait" verticalDpi="597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AF230-04D2-4D72-BC15-C46DDA456984}">
  <sheetPr>
    <tabColor theme="1"/>
    <pageSetUpPr autoPageBreaks="0"/>
  </sheetPr>
  <dimension ref="A1:CH40"/>
  <sheetViews>
    <sheetView topLeftCell="A2" zoomScale="50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28" customWidth="1"/>
    <col min="4" max="5" width="10.453125" style="22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2" t="s">
        <v>18</v>
      </c>
      <c r="C1" s="162"/>
      <c r="D1" s="162"/>
      <c r="E1" s="162"/>
      <c r="F1" s="162"/>
      <c r="G1" s="162"/>
      <c r="H1" s="162"/>
      <c r="I1" s="162"/>
      <c r="J1" s="162"/>
    </row>
    <row r="2" spans="1:86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6" customHeight="1">
      <c r="B4" s="145" t="s">
        <v>149</v>
      </c>
      <c r="C4" s="113" t="s">
        <v>45</v>
      </c>
      <c r="D4" s="25">
        <v>15</v>
      </c>
      <c r="E4" s="26">
        <v>33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195</v>
      </c>
      <c r="D5" s="107">
        <v>28</v>
      </c>
      <c r="E5" s="108">
        <v>20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58</v>
      </c>
      <c r="D7" s="104">
        <v>28</v>
      </c>
      <c r="E7" s="112">
        <v>22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120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97" priority="1" operator="equal">
      <formula>1</formula>
    </cfRule>
  </conditionalFormatting>
  <conditionalFormatting sqref="D4">
    <cfRule type="cellIs" dxfId="396" priority="2" operator="equal">
      <formula>1</formula>
    </cfRule>
  </conditionalFormatting>
  <conditionalFormatting sqref="D5:D7 D9:D10 D12:D16 D18 D21:D31">
    <cfRule type="cellIs" dxfId="395" priority="13" operator="equal">
      <formula>1</formula>
    </cfRule>
  </conditionalFormatting>
  <conditionalFormatting sqref="D8">
    <cfRule type="cellIs" dxfId="394" priority="8" operator="equal">
      <formula>1</formula>
    </cfRule>
    <cfRule type="cellIs" dxfId="393" priority="9" operator="equal">
      <formula>1</formula>
    </cfRule>
  </conditionalFormatting>
  <conditionalFormatting sqref="D11">
    <cfRule type="cellIs" dxfId="392" priority="6" operator="equal">
      <formula>1</formula>
    </cfRule>
    <cfRule type="cellIs" dxfId="391" priority="7" operator="equal">
      <formula>1</formula>
    </cfRule>
  </conditionalFormatting>
  <conditionalFormatting sqref="D18 D21:D30 D6:D7 D9:D10 D12:D16">
    <cfRule type="cellIs" dxfId="390" priority="12" operator="equal">
      <formula>1</formula>
    </cfRule>
  </conditionalFormatting>
  <conditionalFormatting sqref="D18:D30">
    <cfRule type="cellIs" dxfId="389" priority="3" operator="equal">
      <formula>1</formula>
    </cfRule>
  </conditionalFormatting>
  <conditionalFormatting sqref="D19:D20">
    <cfRule type="cellIs" dxfId="388" priority="4" operator="equal">
      <formula>1</formula>
    </cfRule>
    <cfRule type="cellIs" dxfId="387" priority="5" operator="equal">
      <formula>1</formula>
    </cfRule>
  </conditionalFormatting>
  <conditionalFormatting sqref="I4:I13">
    <cfRule type="cellIs" dxfId="386" priority="10" operator="equal">
      <formula>1</formula>
    </cfRule>
    <cfRule type="cellIs" dxfId="385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61491-02E9-420C-B5CE-6F625B04CE5A}">
  <sheetPr>
    <tabColor theme="1"/>
    <pageSetUpPr autoPageBreaks="0"/>
  </sheetPr>
  <dimension ref="A1:CH40"/>
  <sheetViews>
    <sheetView topLeftCell="A3" zoomScale="52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0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2" t="s">
        <v>14</v>
      </c>
      <c r="C1" s="162"/>
      <c r="D1" s="162"/>
      <c r="E1" s="162"/>
      <c r="F1" s="162"/>
      <c r="G1" s="162"/>
      <c r="H1" s="162"/>
      <c r="I1" s="162"/>
      <c r="J1" s="162"/>
    </row>
    <row r="2" spans="1:86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8.65" customHeight="1">
      <c r="B4" s="145" t="s">
        <v>149</v>
      </c>
      <c r="C4" s="113" t="s">
        <v>195</v>
      </c>
      <c r="D4" s="25">
        <v>8</v>
      </c>
      <c r="E4" s="26">
        <v>48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60</v>
      </c>
      <c r="D7" s="104">
        <v>6</v>
      </c>
      <c r="E7" s="112">
        <v>49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1</v>
      </c>
    </row>
    <row r="15" spans="1:86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178</v>
      </c>
      <c r="F31" s="6"/>
      <c r="G31" s="6"/>
      <c r="H31" s="16"/>
      <c r="I31" s="13"/>
      <c r="J31" s="13"/>
    </row>
    <row r="32" spans="2:10" ht="38.5" customHeight="1">
      <c r="B32" s="81"/>
      <c r="C32" s="28"/>
      <c r="D32" s="22"/>
      <c r="E32" s="22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84" priority="1" operator="equal">
      <formula>1</formula>
    </cfRule>
  </conditionalFormatting>
  <conditionalFormatting sqref="D4">
    <cfRule type="cellIs" dxfId="383" priority="2" operator="equal">
      <formula>1</formula>
    </cfRule>
  </conditionalFormatting>
  <conditionalFormatting sqref="D5:D7 D9:D10 D12:D16 D18 D21:D31">
    <cfRule type="cellIs" dxfId="382" priority="13" operator="equal">
      <formula>1</formula>
    </cfRule>
  </conditionalFormatting>
  <conditionalFormatting sqref="D8">
    <cfRule type="cellIs" dxfId="381" priority="8" operator="equal">
      <formula>1</formula>
    </cfRule>
    <cfRule type="cellIs" dxfId="380" priority="9" operator="equal">
      <formula>1</formula>
    </cfRule>
  </conditionalFormatting>
  <conditionalFormatting sqref="D11">
    <cfRule type="cellIs" dxfId="379" priority="6" operator="equal">
      <formula>1</formula>
    </cfRule>
    <cfRule type="cellIs" dxfId="378" priority="7" operator="equal">
      <formula>1</formula>
    </cfRule>
  </conditionalFormatting>
  <conditionalFormatting sqref="D18 D21:D30 D6:D7 D9:D10 D12:D16">
    <cfRule type="cellIs" dxfId="377" priority="12" operator="equal">
      <formula>1</formula>
    </cfRule>
  </conditionalFormatting>
  <conditionalFormatting sqref="D18:D30">
    <cfRule type="cellIs" dxfId="376" priority="3" operator="equal">
      <formula>1</formula>
    </cfRule>
  </conditionalFormatting>
  <conditionalFormatting sqref="D19:D20">
    <cfRule type="cellIs" dxfId="375" priority="4" operator="equal">
      <formula>1</formula>
    </cfRule>
    <cfRule type="cellIs" dxfId="374" priority="5" operator="equal">
      <formula>1</formula>
    </cfRule>
  </conditionalFormatting>
  <conditionalFormatting sqref="I4:I13">
    <cfRule type="cellIs" dxfId="373" priority="10" operator="equal">
      <formula>1</formula>
    </cfRule>
    <cfRule type="cellIs" dxfId="372" priority="11" operator="equal">
      <formula>1</formula>
    </cfRule>
  </conditionalFormatting>
  <pageMargins left="0.7" right="0.7" top="0.75" bottom="0.75" header="0.3" footer="0.3"/>
  <pageSetup orientation="portrait" verticalDpi="597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7F1A9-AD32-4CA7-ABC0-4F7058AD7598}">
  <sheetPr>
    <tabColor theme="1"/>
    <pageSetUpPr autoPageBreaks="0"/>
  </sheetPr>
  <dimension ref="A1:CH40"/>
  <sheetViews>
    <sheetView topLeftCell="A3" zoomScale="48" zoomScaleNormal="70" workbookViewId="0">
      <selection activeCell="C8" sqref="C8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2" t="s">
        <v>61</v>
      </c>
      <c r="C1" s="162"/>
      <c r="D1" s="162"/>
      <c r="E1" s="162"/>
      <c r="F1" s="162"/>
      <c r="G1" s="162"/>
      <c r="H1" s="162"/>
      <c r="I1" s="162"/>
      <c r="J1" s="162"/>
    </row>
    <row r="2" spans="1:86" ht="34.75" customHeight="1">
      <c r="B2" s="84" t="s">
        <v>54</v>
      </c>
      <c r="C2" s="163" t="s">
        <v>56</v>
      </c>
      <c r="D2" s="163"/>
      <c r="E2" s="163"/>
      <c r="F2" s="163"/>
      <c r="G2" s="163"/>
      <c r="H2" s="163"/>
      <c r="I2" s="163"/>
      <c r="J2" s="163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.65" customHeight="1">
      <c r="B4" s="145" t="s">
        <v>149</v>
      </c>
      <c r="C4" s="113" t="s">
        <v>201</v>
      </c>
      <c r="D4" s="25">
        <v>10</v>
      </c>
      <c r="E4" s="26">
        <v>40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55</v>
      </c>
      <c r="D5" s="107">
        <v>7</v>
      </c>
      <c r="E5" s="108">
        <v>30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45</v>
      </c>
      <c r="D6" s="110">
        <v>4</v>
      </c>
      <c r="E6" s="111">
        <v>39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60</v>
      </c>
      <c r="D7" s="104">
        <v>6</v>
      </c>
      <c r="E7" s="112">
        <v>49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/>
      <c r="D8" s="107"/>
      <c r="E8" s="112"/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/>
      <c r="D9" s="104"/>
      <c r="E9" s="112"/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4" t="s">
        <v>38</v>
      </c>
      <c r="H14" s="70"/>
      <c r="I14" s="74"/>
      <c r="J14" s="75">
        <v>1</v>
      </c>
    </row>
    <row r="15" spans="1:86" ht="38.5" customHeight="1">
      <c r="B15" s="145" t="s">
        <v>160</v>
      </c>
      <c r="C15" s="106"/>
      <c r="D15" s="104"/>
      <c r="E15" s="112"/>
      <c r="F15" s="6"/>
      <c r="G15" s="164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5" t="s">
        <v>46</v>
      </c>
      <c r="C17" s="166"/>
      <c r="D17" s="166"/>
      <c r="E17" s="167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158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71" priority="1" operator="equal">
      <formula>1</formula>
    </cfRule>
  </conditionalFormatting>
  <conditionalFormatting sqref="D4">
    <cfRule type="cellIs" dxfId="370" priority="2" operator="equal">
      <formula>1</formula>
    </cfRule>
  </conditionalFormatting>
  <conditionalFormatting sqref="D5:D7 D9:D10 D12:D16 D18 D21:D31">
    <cfRule type="cellIs" dxfId="369" priority="13" operator="equal">
      <formula>1</formula>
    </cfRule>
  </conditionalFormatting>
  <conditionalFormatting sqref="D8">
    <cfRule type="cellIs" dxfId="368" priority="8" operator="equal">
      <formula>1</formula>
    </cfRule>
    <cfRule type="cellIs" dxfId="367" priority="9" operator="equal">
      <formula>1</formula>
    </cfRule>
  </conditionalFormatting>
  <conditionalFormatting sqref="D11">
    <cfRule type="cellIs" dxfId="366" priority="6" operator="equal">
      <formula>1</formula>
    </cfRule>
    <cfRule type="cellIs" dxfId="365" priority="7" operator="equal">
      <formula>1</formula>
    </cfRule>
  </conditionalFormatting>
  <conditionalFormatting sqref="D18 D21:D30 D6:D7 D9:D10 D12:D16">
    <cfRule type="cellIs" dxfId="364" priority="12" operator="equal">
      <formula>1</formula>
    </cfRule>
  </conditionalFormatting>
  <conditionalFormatting sqref="D18:D30">
    <cfRule type="cellIs" dxfId="363" priority="3" operator="equal">
      <formula>1</formula>
    </cfRule>
  </conditionalFormatting>
  <conditionalFormatting sqref="D19:D20">
    <cfRule type="cellIs" dxfId="362" priority="4" operator="equal">
      <formula>1</formula>
    </cfRule>
    <cfRule type="cellIs" dxfId="361" priority="5" operator="equal">
      <formula>1</formula>
    </cfRule>
  </conditionalFormatting>
  <conditionalFormatting sqref="I4:I13">
    <cfRule type="cellIs" dxfId="360" priority="10" operator="equal">
      <formula>1</formula>
    </cfRule>
    <cfRule type="cellIs" dxfId="359" priority="11" operator="equal">
      <formula>1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EE7921290AD07468F1E479A292BA056" ma:contentTypeVersion="12" ma:contentTypeDescription="Create a new document." ma:contentTypeScope="" ma:versionID="0e494c6f34e617ce7ab2fc9702c41ea9">
  <xsd:schema xmlns:xsd="http://www.w3.org/2001/XMLSchema" xmlns:xs="http://www.w3.org/2001/XMLSchema" xmlns:p="http://schemas.microsoft.com/office/2006/metadata/properties" xmlns:ns3="08a6e0de-2bdb-430f-b9d4-a14bbe8999ea" xmlns:ns4="759259da-39a2-4d93-9fec-256a0d68ef83" targetNamespace="http://schemas.microsoft.com/office/2006/metadata/properties" ma:root="true" ma:fieldsID="ace825cc14f2086533298c7de10e5c61" ns3:_="" ns4:_="">
    <xsd:import namespace="08a6e0de-2bdb-430f-b9d4-a14bbe8999ea"/>
    <xsd:import namespace="759259da-39a2-4d93-9fec-256a0d68ef8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a6e0de-2bdb-430f-b9d4-a14bbe8999e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9259da-39a2-4d93-9fec-256a0d68ef83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DAADCCC-326F-4030-AB8D-3C43B26E67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a6e0de-2bdb-430f-b9d4-a14bbe8999ea"/>
    <ds:schemaRef ds:uri="759259da-39a2-4d93-9fec-256a0d68ef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B4F8360-A844-47D8-8CC1-ED107FC5A985}">
  <ds:schemaRefs>
    <ds:schemaRef ds:uri="http://purl.org/dc/elements/1.1/"/>
    <ds:schemaRef ds:uri="http://schemas.microsoft.com/office/2006/metadata/properties"/>
    <ds:schemaRef ds:uri="759259da-39a2-4d93-9fec-256a0d68ef83"/>
    <ds:schemaRef ds:uri="08a6e0de-2bdb-430f-b9d4-a14bbe8999ea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800B703-4DEB-41B4-94EA-92016E1D7B9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Blake Roland</vt:lpstr>
      <vt:lpstr>Hayden Potocnak</vt:lpstr>
      <vt:lpstr>Ed Stepps</vt:lpstr>
      <vt:lpstr>David Stepps</vt:lpstr>
      <vt:lpstr>Nate Colvin</vt:lpstr>
      <vt:lpstr>Billy Walsh</vt:lpstr>
      <vt:lpstr>Dave Lowry</vt:lpstr>
      <vt:lpstr>D Hackett JR</vt:lpstr>
      <vt:lpstr>Nate Wall</vt:lpstr>
      <vt:lpstr>Jarit Johnson</vt:lpstr>
      <vt:lpstr>John Fields</vt:lpstr>
      <vt:lpstr>John Lemons</vt:lpstr>
      <vt:lpstr>Jordan Lemons</vt:lpstr>
      <vt:lpstr>Lauren Lemons</vt:lpstr>
      <vt:lpstr>Les Harold</vt:lpstr>
      <vt:lpstr>Lindy Potocnak</vt:lpstr>
      <vt:lpstr>Lucas Mott</vt:lpstr>
      <vt:lpstr>Mike Smith</vt:lpstr>
      <vt:lpstr>Rich Lowe</vt:lpstr>
      <vt:lpstr>Ryan Dehn</vt:lpstr>
      <vt:lpstr>Stephen Potocnak</vt:lpstr>
      <vt:lpstr>Susan Rocca</vt:lpstr>
      <vt:lpstr>Terri Wendell</vt:lpstr>
      <vt:lpstr>Tim Flynn</vt:lpstr>
      <vt:lpstr>Tom Brewer</vt:lpstr>
      <vt:lpstr>Maria Kimbell</vt:lpstr>
      <vt:lpstr>Tim Pegelow</vt:lpstr>
      <vt:lpstr>Matt Wilutis</vt:lpstr>
      <vt:lpstr>John Roberts</vt:lpstr>
      <vt:lpstr>Kevin Padak</vt:lpstr>
      <vt:lpstr>Ty Conley</vt:lpstr>
      <vt:lpstr>Kim Lemons</vt:lpstr>
      <vt:lpstr>Andrew Mashburn</vt:lpstr>
      <vt:lpstr>Thomas VanEtten</vt:lpstr>
      <vt:lpstr>Aaron Farmer</vt:lpstr>
      <vt:lpstr>Hayden vs Daddy</vt:lpstr>
      <vt:lpstr>John VS. Jeff</vt:lpstr>
      <vt:lpstr>Regular Season POINTS</vt:lpstr>
      <vt:lpstr>CHASE POINTS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 Potocnak</dc:creator>
  <cp:lastModifiedBy>Jeff Potocnak</cp:lastModifiedBy>
  <dcterms:created xsi:type="dcterms:W3CDTF">2019-02-13T04:58:38Z</dcterms:created>
  <dcterms:modified xsi:type="dcterms:W3CDTF">2025-03-16T14:12:14Z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0x0101003EE7921290AD07468F1E479A292BA056</vt:lpwstr>
  </property>
</Properties>
</file>