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p\Downloads\"/>
    </mc:Choice>
  </mc:AlternateContent>
  <xr:revisionPtr revIDLastSave="0" documentId="13_ncr:1_{820760EF-86AD-471A-A3EF-A39F7D7CABAE}" xr6:coauthVersionLast="47" xr6:coauthVersionMax="47" xr10:uidLastSave="{00000000-0000-0000-0000-000000000000}"/>
  <bookViews>
    <workbookView xWindow="-110" yWindow="-110" windowWidth="19420" windowHeight="10300" tabRatio="898" firstSheet="30" activeTab="34" xr2:uid="{473A31CE-8817-4D61-8D1B-7565DFBE2BA1}"/>
  </bookViews>
  <sheets>
    <sheet name="Blake Roland" sheetId="80" r:id="rId1"/>
    <sheet name="Hayden Potocnak" sheetId="44" r:id="rId2"/>
    <sheet name="Ed Stepps" sheetId="79" r:id="rId3"/>
    <sheet name="David Stepps" sheetId="77" r:id="rId4"/>
    <sheet name="Nate Colvin" sheetId="45" r:id="rId5"/>
    <sheet name="Billy Walsh" sheetId="38" r:id="rId6"/>
    <sheet name="Dave Lowry" sheetId="51" r:id="rId7"/>
    <sheet name="D Hackett JR" sheetId="40" r:id="rId8"/>
    <sheet name="Nate Wall" sheetId="74" r:id="rId9"/>
    <sheet name="Jarit Johnson" sheetId="39" r:id="rId10"/>
    <sheet name="John Fields" sheetId="58" r:id="rId11"/>
    <sheet name="John Lemons" sheetId="71" r:id="rId12"/>
    <sheet name="Jordan Lemons" sheetId="41" r:id="rId13"/>
    <sheet name="Lauren Lemons" sheetId="72" r:id="rId14"/>
    <sheet name="Les Harold" sheetId="75" r:id="rId15"/>
    <sheet name="Lindy Potocnak" sheetId="54" r:id="rId16"/>
    <sheet name="Lucas Mott" sheetId="55" r:id="rId17"/>
    <sheet name="Mike Smith" sheetId="36" r:id="rId18"/>
    <sheet name="Rich Lowe" sheetId="48" r:id="rId19"/>
    <sheet name="Ryan Dehn" sheetId="53" r:id="rId20"/>
    <sheet name="Stephen Potocnak" sheetId="49" r:id="rId21"/>
    <sheet name="Susan Rocca" sheetId="56" r:id="rId22"/>
    <sheet name="Terri Wendell" sheetId="52" r:id="rId23"/>
    <sheet name="Tim Flynn" sheetId="46" r:id="rId24"/>
    <sheet name="Tom Brewer" sheetId="42" r:id="rId25"/>
    <sheet name="Maria Kimbell" sheetId="57" r:id="rId26"/>
    <sheet name="Tim Pegelow" sheetId="47" r:id="rId27"/>
    <sheet name="Matt Wilutis" sheetId="78" r:id="rId28"/>
    <sheet name="John Roberts" sheetId="81" r:id="rId29"/>
    <sheet name="Kevin Padak" sheetId="82" r:id="rId30"/>
    <sheet name="Ty Conley" sheetId="76" r:id="rId31"/>
    <sheet name="Kim Lemons" sheetId="83" r:id="rId32"/>
    <sheet name="Andrew Mashburn" sheetId="84" r:id="rId33"/>
    <sheet name="Thomas VanEtten" sheetId="50" r:id="rId34"/>
    <sheet name="John VS. Jeff" sheetId="67" r:id="rId35"/>
    <sheet name="Regular Season POINTS" sheetId="65" r:id="rId36"/>
    <sheet name="CHASE POINTS" sheetId="69" r:id="rId37"/>
  </sheets>
  <definedNames>
    <definedName name="_xlnm._FilterDatabase" localSheetId="36" hidden="1">'CHASE POINTS'!$C$18:$D$31</definedName>
    <definedName name="_xlnm._FilterDatabase" localSheetId="35" hidden="1">'Regular Season POINTS'!$C$2:$D$2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0" i="65" l="1"/>
  <c r="D14" i="65"/>
  <c r="D31" i="65"/>
  <c r="D26" i="65"/>
  <c r="D24" i="65"/>
  <c r="D8" i="65"/>
  <c r="D11" i="65"/>
  <c r="E31" i="84"/>
  <c r="E31" i="83"/>
  <c r="E31" i="82"/>
  <c r="E31" i="81"/>
  <c r="E31" i="80"/>
  <c r="E31" i="76"/>
  <c r="E31" i="78"/>
  <c r="E31" i="47"/>
  <c r="E31" i="57"/>
  <c r="E31" i="42"/>
  <c r="E31" i="46"/>
  <c r="E31" i="52"/>
  <c r="E31" i="56"/>
  <c r="E31" i="49"/>
  <c r="E31" i="53"/>
  <c r="E31" i="48"/>
  <c r="E31" i="36"/>
  <c r="E31" i="55"/>
  <c r="E31" i="54"/>
  <c r="E31" i="75"/>
  <c r="E31" i="72"/>
  <c r="E31" i="41"/>
  <c r="E31" i="71"/>
  <c r="E31" i="58"/>
  <c r="E31" i="39"/>
  <c r="E31" i="74"/>
  <c r="E31" i="40"/>
  <c r="E31" i="51"/>
  <c r="E31" i="38"/>
  <c r="E31" i="45"/>
  <c r="E31" i="77"/>
  <c r="E31" i="79"/>
  <c r="D30" i="69"/>
  <c r="D26" i="69"/>
  <c r="D31" i="69"/>
  <c r="D29" i="69"/>
  <c r="D27" i="69"/>
  <c r="D24" i="69"/>
  <c r="D25" i="69"/>
  <c r="D20" i="69"/>
  <c r="D19" i="69"/>
  <c r="D23" i="69"/>
  <c r="D21" i="69"/>
  <c r="D28" i="69"/>
  <c r="D22" i="69"/>
  <c r="D8" i="69"/>
  <c r="D15" i="69"/>
  <c r="D9" i="69"/>
  <c r="D30" i="65"/>
  <c r="E31" i="44"/>
  <c r="J76" i="67"/>
  <c r="E76" i="67"/>
  <c r="D16" i="69"/>
  <c r="D5" i="69"/>
  <c r="D10" i="69"/>
  <c r="D3" i="69"/>
  <c r="D6" i="69"/>
  <c r="D17" i="69"/>
  <c r="D11" i="69"/>
  <c r="D2" i="69"/>
  <c r="D7" i="69"/>
  <c r="D13" i="69"/>
  <c r="D4" i="69"/>
  <c r="D12" i="69"/>
  <c r="D14" i="69"/>
  <c r="D33" i="65" l="1"/>
  <c r="D16" i="65" l="1"/>
  <c r="D32" i="65"/>
  <c r="D27" i="65"/>
  <c r="E31" i="50" l="1"/>
  <c r="D29" i="65" l="1"/>
  <c r="D21" i="65"/>
  <c r="D7" i="65"/>
  <c r="D2" i="65"/>
  <c r="D23" i="65"/>
  <c r="D6" i="65"/>
  <c r="D4" i="65"/>
  <c r="D15" i="65"/>
  <c r="D25" i="65"/>
  <c r="D19" i="65" l="1"/>
  <c r="D9" i="65" l="1"/>
  <c r="D17" i="65" l="1"/>
  <c r="I1" i="67" l="1"/>
  <c r="D18" i="65"/>
  <c r="D28" i="65"/>
  <c r="D5" i="65"/>
  <c r="D13" i="65"/>
  <c r="D10" i="65"/>
  <c r="D22" i="65"/>
  <c r="D35" i="65"/>
  <c r="D34" i="65"/>
  <c r="D3" i="65"/>
  <c r="D12" i="65"/>
  <c r="D1" i="67"/>
</calcChain>
</file>

<file path=xl/sharedStrings.xml><?xml version="1.0" encoding="utf-8"?>
<sst xmlns="http://schemas.openxmlformats.org/spreadsheetml/2006/main" count="1960" uniqueCount="210">
  <si>
    <t>Track</t>
  </si>
  <si>
    <t>Tom Brewer</t>
  </si>
  <si>
    <t>Driver</t>
  </si>
  <si>
    <t>Finish</t>
  </si>
  <si>
    <t>Points</t>
  </si>
  <si>
    <t>TOTAL</t>
  </si>
  <si>
    <t>Ryan Dehn</t>
  </si>
  <si>
    <t>Tim Flynn</t>
  </si>
  <si>
    <t>Jarit Johnson</t>
  </si>
  <si>
    <t>Lucas Mott</t>
  </si>
  <si>
    <t>Chase</t>
  </si>
  <si>
    <t>REGULAR SEASON TOTAL</t>
  </si>
  <si>
    <t xml:space="preserve">BILLY WALSH PICKS </t>
  </si>
  <si>
    <t xml:space="preserve">JARIT JOHNSON PICKS </t>
  </si>
  <si>
    <t xml:space="preserve">DAVID HACKETT JR. PICKS </t>
  </si>
  <si>
    <t>TIM FLYNN PICKS</t>
  </si>
  <si>
    <t>TIM PEGELOW PICKS</t>
  </si>
  <si>
    <t>RICH LOWE PICKS</t>
  </si>
  <si>
    <t>DAVID HACKETT SR. PICKS</t>
  </si>
  <si>
    <t>DAVE LOWRY PICKS</t>
  </si>
  <si>
    <t>TERRI WENDELL PICKS</t>
  </si>
  <si>
    <t>RYAN DEHN PICKS</t>
  </si>
  <si>
    <t>LINDY POTOCNAK PICKS</t>
  </si>
  <si>
    <t>LUCAS MOTT PICKS</t>
  </si>
  <si>
    <t>JOHN FIELDS PICKS</t>
  </si>
  <si>
    <t>Cindi Reardon</t>
  </si>
  <si>
    <t>Mike Smith</t>
  </si>
  <si>
    <t>Billy Walsh</t>
  </si>
  <si>
    <t>David Hackett Jr.</t>
  </si>
  <si>
    <t>Jordan Lemons</t>
  </si>
  <si>
    <t>Tim Pegelow</t>
  </si>
  <si>
    <t>Rich Lowe</t>
  </si>
  <si>
    <t>Dave Lowry</t>
  </si>
  <si>
    <t>Terri Wendell</t>
  </si>
  <si>
    <t>Lindy Potocnak</t>
  </si>
  <si>
    <t>John Fields</t>
  </si>
  <si>
    <t>POINTS</t>
  </si>
  <si>
    <t>JOHN FIELDS</t>
  </si>
  <si>
    <t>JEFF POTOCNAK</t>
  </si>
  <si>
    <t>CHASE BONUS POINTS from wins in the regular season (if you made the chase)</t>
  </si>
  <si>
    <t xml:space="preserve">LAUREN LEMONS PICKS </t>
  </si>
  <si>
    <t xml:space="preserve">LES HAROLD PICKS </t>
  </si>
  <si>
    <t>Stephen Potocnak</t>
  </si>
  <si>
    <t>REGULAR SEASON POINTS</t>
  </si>
  <si>
    <t>Denny Hamlin</t>
  </si>
  <si>
    <t>Joey Logano</t>
  </si>
  <si>
    <t>Chase Elliott</t>
  </si>
  <si>
    <t>iiiii DRIVER PICKS RESET iiiii</t>
  </si>
  <si>
    <t>PLAYER</t>
  </si>
  <si>
    <t>MIKE SMITH PICKS  2019 CHAMPION</t>
  </si>
  <si>
    <t>TOM BREWER PICKS  2013 I 2017  CHAMPION</t>
  </si>
  <si>
    <t>STEPHEN POTOCNAK PICKS  2009 I 2016  CHAMPION</t>
  </si>
  <si>
    <t>Lauren Lemons</t>
  </si>
  <si>
    <t xml:space="preserve">John Lemons </t>
  </si>
  <si>
    <t xml:space="preserve">Les Harold </t>
  </si>
  <si>
    <r>
      <rPr>
        <b/>
        <i/>
        <sz val="14"/>
        <color rgb="FFFF0000"/>
        <rFont val="Jersey M54"/>
      </rPr>
      <t>Driver Pick in RED</t>
    </r>
    <r>
      <rPr>
        <i/>
        <sz val="14"/>
        <color rgb="FFFF0000"/>
        <rFont val="Jersey M54"/>
      </rPr>
      <t xml:space="preserve"> = </t>
    </r>
  </si>
  <si>
    <t>Kyle Busch</t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</si>
  <si>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</si>
  <si>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</si>
  <si>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t>Ryan Blaney</t>
  </si>
  <si>
    <t>Tyler Reddick</t>
  </si>
  <si>
    <t>William Byron</t>
  </si>
  <si>
    <t xml:space="preserve">NATE WALL PICKS </t>
  </si>
  <si>
    <t>Nate Wall</t>
  </si>
  <si>
    <t>TY CONLEY PICKS</t>
  </si>
  <si>
    <t>Ty Conley</t>
  </si>
  <si>
    <t>Christopher Bell</t>
  </si>
  <si>
    <t>Kyle Larson</t>
  </si>
  <si>
    <t>Ross Chastain</t>
  </si>
  <si>
    <t>Daniel Suarez</t>
  </si>
  <si>
    <t>SUSAN ROCCA PICKS</t>
  </si>
  <si>
    <t>Susan Rocca</t>
  </si>
  <si>
    <r>
      <t>Sun. Sep. 4:</t>
    </r>
    <r>
      <rPr>
        <sz val="11"/>
        <color theme="0"/>
        <rFont val="Arial"/>
        <family val="2"/>
      </rPr>
      <t> Darlington, 6 p.m USA</t>
    </r>
  </si>
  <si>
    <r>
      <t>Sun. Sep. 11:</t>
    </r>
    <r>
      <rPr>
        <sz val="11"/>
        <color theme="0"/>
        <rFont val="Arial"/>
        <family val="2"/>
      </rPr>
      <t> Kansas, 3 p.m., USA</t>
    </r>
  </si>
  <si>
    <r>
      <t>Sat. Sep. 17:</t>
    </r>
    <r>
      <rPr>
        <sz val="11"/>
        <color theme="0"/>
        <rFont val="Arial"/>
        <family val="2"/>
      </rPr>
      <t> Bristol, 7:30 p.m., USA</t>
    </r>
  </si>
  <si>
    <r>
      <t>Sun. Sep. 25:</t>
    </r>
    <r>
      <rPr>
        <sz val="11"/>
        <color theme="0"/>
        <rFont val="Arial"/>
        <family val="2"/>
      </rPr>
      <t> Texas, 3:30 p.m., USA</t>
    </r>
  </si>
  <si>
    <r>
      <t>Sun. Oct. 2: </t>
    </r>
    <r>
      <rPr>
        <sz val="11"/>
        <color theme="0"/>
        <rFont val="Arial"/>
        <family val="2"/>
      </rPr>
      <t>Talladega, 2 p.m., NBC</t>
    </r>
  </si>
  <si>
    <r>
      <t>Sun. Oct. 9</t>
    </r>
    <r>
      <rPr>
        <sz val="11"/>
        <color theme="0"/>
        <rFont val="Arial"/>
        <family val="2"/>
      </rPr>
      <t>: Charlotte Roval, 2 p.m., NBC</t>
    </r>
  </si>
  <si>
    <r>
      <t>Sun. Oct. 16:</t>
    </r>
    <r>
      <rPr>
        <sz val="11"/>
        <color theme="0"/>
        <rFont val="Arial"/>
        <family val="2"/>
      </rPr>
      <t> Las Vegas, 2:30 p.m., NBC</t>
    </r>
  </si>
  <si>
    <r>
      <t>Sun. Oct. 23, </t>
    </r>
    <r>
      <rPr>
        <sz val="11"/>
        <color theme="0"/>
        <rFont val="Arial"/>
        <family val="2"/>
      </rPr>
      <t>Homestead, 2:30 p.m., NBC</t>
    </r>
  </si>
  <si>
    <r>
      <t>Sun. Oct. 30: </t>
    </r>
    <r>
      <rPr>
        <sz val="11"/>
        <color theme="0"/>
        <rFont val="Arial"/>
        <family val="2"/>
      </rPr>
      <t>Martinsville, 2 p.m., NBC</t>
    </r>
  </si>
  <si>
    <r>
      <t>Sun. Nov. 6: </t>
    </r>
    <r>
      <rPr>
        <sz val="11"/>
        <color theme="0"/>
        <rFont val="Arial"/>
        <family val="2"/>
      </rPr>
      <t>Phoenix, 3 p.m., NBC</t>
    </r>
  </si>
  <si>
    <r>
      <t>Sun. Feb. 20: </t>
    </r>
    <r>
      <rPr>
        <sz val="11"/>
        <color theme="0"/>
        <rFont val="Arial"/>
        <family val="2"/>
      </rPr>
      <t>Daytona 500, 2:30 p.m., Fox</t>
    </r>
  </si>
  <si>
    <r>
      <t>Sun. Feb: 27:</t>
    </r>
    <r>
      <rPr>
        <sz val="11"/>
        <color theme="0"/>
        <rFont val="Arial"/>
        <family val="2"/>
      </rPr>
      <t> Auto Club Speedway, 3:30 p.m., Fox</t>
    </r>
  </si>
  <si>
    <r>
      <t>Sun. March 6:</t>
    </r>
    <r>
      <rPr>
        <sz val="11"/>
        <color theme="0"/>
        <rFont val="Arial"/>
        <family val="2"/>
      </rPr>
      <t> Las Vegas, 3:30 p.m., Fox</t>
    </r>
  </si>
  <si>
    <r>
      <t>Sun. March 13:</t>
    </r>
    <r>
      <rPr>
        <sz val="11"/>
        <color theme="0"/>
        <rFont val="Arial"/>
        <family val="2"/>
      </rPr>
      <t> Phoenix, 3:30 p.m., Fox</t>
    </r>
  </si>
  <si>
    <r>
      <t>Sun. March 20: </t>
    </r>
    <r>
      <rPr>
        <sz val="11"/>
        <color theme="0"/>
        <rFont val="Arial"/>
        <family val="2"/>
      </rPr>
      <t>Atlanta, 3 p.m., Fox</t>
    </r>
  </si>
  <si>
    <r>
      <t>Sun. March 27:</t>
    </r>
    <r>
      <rPr>
        <sz val="11"/>
        <color theme="0"/>
        <rFont val="Arial"/>
        <family val="2"/>
      </rPr>
      <t> Circuit of the Americas, 3:30 p.m., Fox</t>
    </r>
  </si>
  <si>
    <r>
      <t>Sun. April 3: </t>
    </r>
    <r>
      <rPr>
        <sz val="11"/>
        <color theme="0"/>
        <rFont val="Arial"/>
        <family val="2"/>
      </rPr>
      <t>Richmond, 3:30 p.m., Fox</t>
    </r>
  </si>
  <si>
    <r>
      <t>Sat. April 9: </t>
    </r>
    <r>
      <rPr>
        <sz val="11"/>
        <color theme="0"/>
        <rFont val="Arial"/>
        <family val="2"/>
      </rPr>
      <t>Martinsville, 7:30 p.m, Fox Sports 1</t>
    </r>
  </si>
  <si>
    <r>
      <t>Sun. April 17:</t>
    </r>
    <r>
      <rPr>
        <sz val="11"/>
        <color theme="0"/>
        <rFont val="Arial"/>
        <family val="2"/>
      </rPr>
      <t> Bristol Dirt, 7 p.m., Fox</t>
    </r>
  </si>
  <si>
    <r>
      <t>Sun. April 24:</t>
    </r>
    <r>
      <rPr>
        <sz val="11"/>
        <color theme="0"/>
        <rFont val="Arial"/>
        <family val="2"/>
      </rPr>
      <t> Talladega, 3 p.m., Fox</t>
    </r>
  </si>
  <si>
    <r>
      <t>Sun. May 1</t>
    </r>
    <r>
      <rPr>
        <sz val="11"/>
        <color theme="0"/>
        <rFont val="Arial"/>
        <family val="2"/>
      </rPr>
      <t>: Dover, 3 p.m., Fox Sports 1</t>
    </r>
  </si>
  <si>
    <r>
      <t>Sun. May 8</t>
    </r>
    <r>
      <rPr>
        <sz val="11"/>
        <color theme="0"/>
        <rFont val="Arial"/>
        <family val="2"/>
      </rPr>
      <t>: Darlington, 3:30 p.m., Fox Sports 1</t>
    </r>
  </si>
  <si>
    <r>
      <t>Sun. May 15:</t>
    </r>
    <r>
      <rPr>
        <sz val="11"/>
        <color theme="0"/>
        <rFont val="Arial"/>
        <family val="2"/>
      </rPr>
      <t> Kansas, 3 p.m., Fox Sports 1</t>
    </r>
  </si>
  <si>
    <r>
      <t>Sun. May 29: </t>
    </r>
    <r>
      <rPr>
        <sz val="11"/>
        <color theme="0"/>
        <rFont val="Arial"/>
        <family val="2"/>
      </rPr>
      <t>Charlotte, 6 p.m., Fox</t>
    </r>
  </si>
  <si>
    <r>
      <t>Sun. June 5:</t>
    </r>
    <r>
      <rPr>
        <sz val="11"/>
        <color theme="0"/>
        <rFont val="Arial"/>
        <family val="2"/>
      </rPr>
      <t> Gateway, 3:30 p.m., Fox Sports 1</t>
    </r>
  </si>
  <si>
    <r>
      <t>Sun. June 12:</t>
    </r>
    <r>
      <rPr>
        <sz val="11"/>
        <color theme="0"/>
        <rFont val="Arial"/>
        <family val="2"/>
      </rPr>
      <t> Sonoma, 4 p.m., Fox Sports 1</t>
    </r>
  </si>
  <si>
    <r>
      <t>Sun. June 26: </t>
    </r>
    <r>
      <rPr>
        <sz val="11"/>
        <color theme="0"/>
        <rFont val="Arial"/>
        <family val="2"/>
      </rPr>
      <t>Nashville, 5 p.m., NBC</t>
    </r>
  </si>
  <si>
    <r>
      <t>Sun. July 3:</t>
    </r>
    <r>
      <rPr>
        <sz val="11"/>
        <color theme="0"/>
        <rFont val="Arial"/>
        <family val="2"/>
      </rPr>
      <t> Road America, 3 p.m., USA</t>
    </r>
  </si>
  <si>
    <r>
      <t>Sun. July 10:</t>
    </r>
    <r>
      <rPr>
        <sz val="11"/>
        <color theme="0"/>
        <rFont val="Arial"/>
        <family val="2"/>
      </rPr>
      <t> Atlanta, 3 p.m., USA</t>
    </r>
  </si>
  <si>
    <r>
      <t>Sun. July 17:</t>
    </r>
    <r>
      <rPr>
        <sz val="11"/>
        <color theme="0"/>
        <rFont val="Arial"/>
        <family val="2"/>
      </rPr>
      <t> New Hampshire, 3 p.m., USA</t>
    </r>
  </si>
  <si>
    <r>
      <t>Sun. July 24:</t>
    </r>
    <r>
      <rPr>
        <sz val="11"/>
        <color theme="0"/>
        <rFont val="Arial"/>
        <family val="2"/>
      </rPr>
      <t> Pocono, 3 p.m., USA</t>
    </r>
  </si>
  <si>
    <r>
      <t>Sun. July 31:</t>
    </r>
    <r>
      <rPr>
        <sz val="11"/>
        <color theme="0"/>
        <rFont val="Arial"/>
        <family val="2"/>
      </rPr>
      <t> Indianapolis, 2:30 p.m., NBCA</t>
    </r>
  </si>
  <si>
    <r>
      <t>Sun. Aug. 7:</t>
    </r>
    <r>
      <rPr>
        <sz val="11"/>
        <color theme="0"/>
        <rFont val="Arial"/>
        <family val="2"/>
      </rPr>
      <t> Michigan, 3 p.m., USA</t>
    </r>
  </si>
  <si>
    <r>
      <t>Sun. Aug. 14:</t>
    </r>
    <r>
      <rPr>
        <sz val="11"/>
        <color theme="0"/>
        <rFont val="Arial"/>
        <family val="2"/>
      </rPr>
      <t> Richmond, 3 p.m., USA</t>
    </r>
  </si>
  <si>
    <r>
      <t>Sun. Aug. 21:</t>
    </r>
    <r>
      <rPr>
        <sz val="11"/>
        <color theme="0"/>
        <rFont val="Arial"/>
        <family val="2"/>
      </rPr>
      <t> Watkins Glen, 3 p.m., USA</t>
    </r>
  </si>
  <si>
    <r>
      <t>Sat. Aug. 27:</t>
    </r>
    <r>
      <rPr>
        <sz val="11"/>
        <color theme="0"/>
        <rFont val="Arial"/>
        <family val="2"/>
      </rPr>
      <t> Daytona, 7 p.m., NBA</t>
    </r>
  </si>
  <si>
    <t>MATT WILUTIS PICKS</t>
  </si>
  <si>
    <t>Matt Wilutis</t>
  </si>
  <si>
    <t>DAVID STEPPS PICKS</t>
  </si>
  <si>
    <t>ED STEPPS PICKS</t>
  </si>
  <si>
    <t>David Stepps</t>
  </si>
  <si>
    <t>Ed Stepps</t>
  </si>
  <si>
    <t>MARIA KIMBELL PICKS</t>
  </si>
  <si>
    <t>JORDAN LEMONS PICKS - 2021 CHAMPION</t>
  </si>
  <si>
    <t>JOHN LEMONS PICKS - 2022 CHAMPION</t>
  </si>
  <si>
    <t>Maria Kimbell</t>
  </si>
  <si>
    <t xml:space="preserve">HAYDEN POTOCNAK PICKS </t>
  </si>
  <si>
    <t>Hayden Potocnak</t>
  </si>
  <si>
    <t>Woest</t>
  </si>
  <si>
    <t>Worst Finish segment 1</t>
  </si>
  <si>
    <t>DAYTONA</t>
  </si>
  <si>
    <t>ATLANTA</t>
  </si>
  <si>
    <t>LAS VEGAS</t>
  </si>
  <si>
    <t>PHOENIX</t>
  </si>
  <si>
    <t>BRISTOL</t>
  </si>
  <si>
    <t>COTA</t>
  </si>
  <si>
    <t>RICHMOND</t>
  </si>
  <si>
    <t>MARTINSVILLE</t>
  </si>
  <si>
    <t>TEXAS</t>
  </si>
  <si>
    <t>TALLADEGA</t>
  </si>
  <si>
    <t>DOVER</t>
  </si>
  <si>
    <t>KANSAS</t>
  </si>
  <si>
    <t>DARLINGTON</t>
  </si>
  <si>
    <t>CHARLOTTE</t>
  </si>
  <si>
    <t>ST. LOUIS</t>
  </si>
  <si>
    <t>SONOMA</t>
  </si>
  <si>
    <t>IOWA</t>
  </si>
  <si>
    <t>NEW HAMPSHIRE</t>
  </si>
  <si>
    <t>NASHVILLE</t>
  </si>
  <si>
    <t>CHICAGO STREET COURSE</t>
  </si>
  <si>
    <t>POCONO</t>
  </si>
  <si>
    <t>INDIANAPOLIS</t>
  </si>
  <si>
    <t>MICHIGAN</t>
  </si>
  <si>
    <t>WATKINS GLEN</t>
  </si>
  <si>
    <t>NATE COLVIN PICKS</t>
  </si>
  <si>
    <t>Nate Colvin</t>
  </si>
  <si>
    <t>Jon Fields</t>
  </si>
  <si>
    <t>Consulation Bracket</t>
  </si>
  <si>
    <r>
      <t>Sun., Feb. 16:</t>
    </r>
    <r>
      <rPr>
        <sz val="9"/>
        <color rgb="FF303030"/>
        <rFont val="Georgia Pro"/>
        <family val="1"/>
      </rPr>
      <t> Daytona 500, 2:30 | Fox</t>
    </r>
  </si>
  <si>
    <r>
      <t>Sun., Feb. 23:</t>
    </r>
    <r>
      <rPr>
        <sz val="9"/>
        <color rgb="FF303030"/>
        <rFont val="Georgia Pro"/>
        <family val="1"/>
      </rPr>
      <t> Atlanta, 3 | Fox</t>
    </r>
  </si>
  <si>
    <r>
      <t>Sun., March 2:</t>
    </r>
    <r>
      <rPr>
        <sz val="9"/>
        <color rgb="FF303030"/>
        <rFont val="Georgia Pro"/>
        <family val="1"/>
      </rPr>
      <t> COTA (Austin, Texas), 3:30 | Fox</t>
    </r>
  </si>
  <si>
    <r>
      <t>Sun., March 9:</t>
    </r>
    <r>
      <rPr>
        <sz val="9"/>
        <color rgb="FF303030"/>
        <rFont val="Georgia Pro"/>
        <family val="1"/>
      </rPr>
      <t> Phoenix, 3:30 | FS1</t>
    </r>
  </si>
  <si>
    <r>
      <t>Sun., March 16:</t>
    </r>
    <r>
      <rPr>
        <sz val="9"/>
        <color rgb="FF303030"/>
        <rFont val="Georgia Pro"/>
        <family val="1"/>
      </rPr>
      <t> Las Vegas, 3:30 | FS1</t>
    </r>
  </si>
  <si>
    <r>
      <t>Sun., March 23:</t>
    </r>
    <r>
      <rPr>
        <sz val="9"/>
        <color rgb="FF303030"/>
        <rFont val="Georgia Pro"/>
        <family val="1"/>
      </rPr>
      <t> Homestead-Miami, 3 | FS1</t>
    </r>
  </si>
  <si>
    <r>
      <t>Sun., March 30:</t>
    </r>
    <r>
      <rPr>
        <sz val="9"/>
        <color rgb="FF303030"/>
        <rFont val="Georgia Pro"/>
        <family val="1"/>
      </rPr>
      <t> Martinsville, 3 | FS1</t>
    </r>
  </si>
  <si>
    <r>
      <t>Sun., April 6:</t>
    </r>
    <r>
      <rPr>
        <sz val="9"/>
        <color rgb="FF303030"/>
        <rFont val="Georgia Pro"/>
        <family val="1"/>
      </rPr>
      <t> Darlington, 3 | FS1</t>
    </r>
  </si>
  <si>
    <r>
      <t>Sun., April 13:</t>
    </r>
    <r>
      <rPr>
        <sz val="9"/>
        <color rgb="FF303030"/>
        <rFont val="Georgia Pro"/>
        <family val="1"/>
      </rPr>
      <t> Bristol, 3 | FS1</t>
    </r>
  </si>
  <si>
    <r>
      <t>Sun., April 27:</t>
    </r>
    <r>
      <rPr>
        <sz val="9"/>
        <color rgb="FF303030"/>
        <rFont val="Georgia Pro"/>
        <family val="1"/>
      </rPr>
      <t> Talladega, 3 | Fox</t>
    </r>
  </si>
  <si>
    <r>
      <t>Sun., May 4:</t>
    </r>
    <r>
      <rPr>
        <sz val="9"/>
        <color rgb="FF303030"/>
        <rFont val="Georgia Pro"/>
        <family val="1"/>
      </rPr>
      <t> Texas, 3:30 | FS1</t>
    </r>
  </si>
  <si>
    <r>
      <t>Sun., May 11:</t>
    </r>
    <r>
      <rPr>
        <sz val="9"/>
        <color rgb="FF303030"/>
        <rFont val="Georgia Pro"/>
        <family val="1"/>
      </rPr>
      <t> Kansas, 3 | FS1</t>
    </r>
  </si>
  <si>
    <r>
      <t>Sun., May 25:</t>
    </r>
    <r>
      <rPr>
        <sz val="9"/>
        <color rgb="FF303030"/>
        <rFont val="Georgia Pro"/>
        <family val="1"/>
      </rPr>
      <t> Coca-Cola 600 at Charlotte, 6 | Prime Video</t>
    </r>
  </si>
  <si>
    <r>
      <t>Sun., June 1:</t>
    </r>
    <r>
      <rPr>
        <sz val="9"/>
        <color rgb="FF303030"/>
        <rFont val="Georgia Pro"/>
        <family val="1"/>
      </rPr>
      <t> Nashville, 7 | Prime Video</t>
    </r>
  </si>
  <si>
    <r>
      <t>Sun., June 8:</t>
    </r>
    <r>
      <rPr>
        <sz val="9"/>
        <color rgb="FF303030"/>
        <rFont val="Georgia Pro"/>
        <family val="1"/>
      </rPr>
      <t> Michigan, 2 | Prime Video</t>
    </r>
  </si>
  <si>
    <r>
      <t>Sun., June 15:</t>
    </r>
    <r>
      <rPr>
        <sz val="9"/>
        <color rgb="FF303030"/>
        <rFont val="Georgia Pro"/>
        <family val="1"/>
      </rPr>
      <t> Mexico City, 3 | Prime Video</t>
    </r>
  </si>
  <si>
    <r>
      <t>Sun., June 22:</t>
    </r>
    <r>
      <rPr>
        <sz val="9"/>
        <color rgb="FF303030"/>
        <rFont val="Georgia Pro"/>
        <family val="1"/>
      </rPr>
      <t> Pocono, 2 | Prime Video</t>
    </r>
  </si>
  <si>
    <r>
      <t>Sat., June 28:</t>
    </r>
    <r>
      <rPr>
        <sz val="9"/>
        <color rgb="FF303030"/>
        <rFont val="Georgia Pro"/>
        <family val="1"/>
      </rPr>
      <t> Atlanta, 7 | TNT</t>
    </r>
  </si>
  <si>
    <r>
      <t>Sun., July 6:</t>
    </r>
    <r>
      <rPr>
        <sz val="9"/>
        <color rgb="FF303030"/>
        <rFont val="Georgia Pro"/>
        <family val="1"/>
      </rPr>
      <t> Chicago Street Race, 2 | TNT</t>
    </r>
  </si>
  <si>
    <r>
      <t>Sun., July 13:</t>
    </r>
    <r>
      <rPr>
        <sz val="9"/>
        <color rgb="FF303030"/>
        <rFont val="Georgia Pro"/>
        <family val="1"/>
      </rPr>
      <t> Sonoma, 3:30 | TNT</t>
    </r>
  </si>
  <si>
    <r>
      <t>Sun., July 20:</t>
    </r>
    <r>
      <rPr>
        <sz val="9"/>
        <color rgb="FF303030"/>
        <rFont val="Georgia Pro"/>
        <family val="1"/>
      </rPr>
      <t> Dover, 2 | TNT</t>
    </r>
  </si>
  <si>
    <r>
      <t>Sun., July 27:</t>
    </r>
    <r>
      <rPr>
        <sz val="9"/>
        <color rgb="FF303030"/>
        <rFont val="Georgia Pro"/>
        <family val="1"/>
      </rPr>
      <t> Indianapolis, 2 | TNT</t>
    </r>
  </si>
  <si>
    <r>
      <t>Sun., Aug. 3:</t>
    </r>
    <r>
      <rPr>
        <sz val="9"/>
        <color rgb="FF303030"/>
        <rFont val="Georgia Pro"/>
        <family val="1"/>
      </rPr>
      <t> Iowa, 3:30 | USA</t>
    </r>
  </si>
  <si>
    <r>
      <t>Sun., Aug. 10:</t>
    </r>
    <r>
      <rPr>
        <sz val="9"/>
        <color rgb="FF303030"/>
        <rFont val="Georgia Pro"/>
        <family val="1"/>
      </rPr>
      <t> Watkins Glen, 2 | USA</t>
    </r>
  </si>
  <si>
    <r>
      <t>Sat., Aug. 16:</t>
    </r>
    <r>
      <rPr>
        <sz val="9"/>
        <color rgb="FF303030"/>
        <rFont val="Georgia Pro"/>
        <family val="1"/>
      </rPr>
      <t> Richmond, 7:30 | USA</t>
    </r>
  </si>
  <si>
    <r>
      <t>Sat., Aug. 23:</t>
    </r>
    <r>
      <rPr>
        <sz val="9"/>
        <color rgb="FF303030"/>
        <rFont val="Georgia Pro"/>
        <family val="1"/>
      </rPr>
      <t> Daytona, 7:30 | NBC</t>
    </r>
  </si>
  <si>
    <r>
      <t>Sun., Aug. 31:</t>
    </r>
    <r>
      <rPr>
        <sz val="9"/>
        <color rgb="FF303030"/>
        <rFont val="Georgia Pro"/>
        <family val="1"/>
      </rPr>
      <t> Darlington, 6 | USA</t>
    </r>
  </si>
  <si>
    <r>
      <t>Sun., Sept. 7:</t>
    </r>
    <r>
      <rPr>
        <sz val="9"/>
        <color rgb="FF303030"/>
        <rFont val="Georgia Pro"/>
        <family val="1"/>
      </rPr>
      <t> WWTR (Madison, Illinois), 3 | USA</t>
    </r>
  </si>
  <si>
    <r>
      <t>Sat., Sept. 13</t>
    </r>
    <r>
      <rPr>
        <sz val="9"/>
        <color rgb="FF303030"/>
        <rFont val="Georgia Pro"/>
        <family val="1"/>
      </rPr>
      <t>: Bristol, 7:30 | USA</t>
    </r>
  </si>
  <si>
    <r>
      <t>Sun., Sept. 21:</t>
    </r>
    <r>
      <rPr>
        <sz val="9"/>
        <color rgb="FF303030"/>
        <rFont val="Georgia Pro"/>
        <family val="1"/>
      </rPr>
      <t> New Hampshire, 2 | USA</t>
    </r>
  </si>
  <si>
    <r>
      <t>Sun., Sept. 28:</t>
    </r>
    <r>
      <rPr>
        <sz val="9"/>
        <color rgb="FF303030"/>
        <rFont val="Georgia Pro"/>
        <family val="1"/>
      </rPr>
      <t> Kansas, 3 | USA</t>
    </r>
  </si>
  <si>
    <r>
      <t>Sun., Oct. 5:</t>
    </r>
    <r>
      <rPr>
        <sz val="9"/>
        <color rgb="FF303030"/>
        <rFont val="Georgia Pro"/>
        <family val="1"/>
      </rPr>
      <t> Charlotte Roval, 3 | USA</t>
    </r>
  </si>
  <si>
    <r>
      <t>Sun., Oct. 12:</t>
    </r>
    <r>
      <rPr>
        <sz val="9"/>
        <color rgb="FF303030"/>
        <rFont val="Georgia Pro"/>
        <family val="1"/>
      </rPr>
      <t> Las Vegas, 5:30 | USA</t>
    </r>
  </si>
  <si>
    <r>
      <t>Sun., Oct. 19:</t>
    </r>
    <r>
      <rPr>
        <sz val="9"/>
        <color rgb="FF303030"/>
        <rFont val="Georgia Pro"/>
        <family val="1"/>
      </rPr>
      <t> Talladega, 2 | NBC</t>
    </r>
  </si>
  <si>
    <r>
      <t>Sun., Oct. 26:</t>
    </r>
    <r>
      <rPr>
        <sz val="9"/>
        <color rgb="FF303030"/>
        <rFont val="Georgia Pro"/>
        <family val="1"/>
      </rPr>
      <t> Martinsville, 2 | NBC</t>
    </r>
  </si>
  <si>
    <r>
      <t>Sun., Nov. 2:</t>
    </r>
    <r>
      <rPr>
        <sz val="9"/>
        <color rgb="FF303030"/>
        <rFont val="Georgia Pro"/>
        <family val="1"/>
      </rPr>
      <t> Championship Race at Phoenix, 3 | NBC</t>
    </r>
  </si>
  <si>
    <t>MIAMI</t>
  </si>
  <si>
    <t>MEXICO CITY</t>
  </si>
  <si>
    <t>BLAKE ROLAND PICKS</t>
  </si>
  <si>
    <t>Blake Roland</t>
  </si>
  <si>
    <t>John Roberts</t>
  </si>
  <si>
    <t>Kevin Padak</t>
  </si>
  <si>
    <t>Kim Lemons</t>
  </si>
  <si>
    <t>Andrew Mashburn</t>
  </si>
  <si>
    <t>Thomas VanEtten</t>
  </si>
  <si>
    <t>THOMAS VANHETTEN PICKS</t>
  </si>
  <si>
    <t>Austin Cindric</t>
  </si>
  <si>
    <t>KIM LEMONS PICKS</t>
  </si>
  <si>
    <t>ANDREW MASHBURN PICKS</t>
  </si>
  <si>
    <t>Brad Keselowski</t>
  </si>
  <si>
    <t>Todd Gilliland</t>
  </si>
  <si>
    <t>Todd Gilliand</t>
  </si>
  <si>
    <t>Chris Buescher</t>
  </si>
  <si>
    <t>Austin Dillon</t>
  </si>
  <si>
    <t>Bubba Wallace</t>
  </si>
  <si>
    <t>Rayn Blaney</t>
  </si>
  <si>
    <t>Erik Jones</t>
  </si>
  <si>
    <t>Conner Zilich</t>
  </si>
  <si>
    <t>Josh Berry</t>
  </si>
  <si>
    <t>Ryan Preece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</si>
</sst>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6"/>
      <color theme="2" tint="-9.9978637043366805E-2"/>
      <name val="Algerian"/>
      <family val="5"/>
    </font>
    <font>
      <sz val="11"/>
      <color theme="2" tint="-9.9978637043366805E-2"/>
      <name val="Imprint MT Shadow"/>
      <family val="5"/>
    </font>
    <font>
      <sz val="14"/>
      <color theme="2" tint="-9.9978637043366805E-2"/>
      <name val="Imprint MT Shadow"/>
      <family val="5"/>
    </font>
    <font>
      <sz val="14"/>
      <color theme="2" tint="-9.9978637043366805E-2"/>
      <name val="Calibri"/>
      <family val="2"/>
      <scheme val="minor"/>
    </font>
    <font>
      <b/>
      <sz val="16"/>
      <color theme="2" tint="-9.9978637043366805E-2"/>
      <name val="Imprint MT Shadow"/>
      <family val="5"/>
    </font>
    <font>
      <b/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Imprint MT Shadow"/>
      <family val="5"/>
    </font>
    <font>
      <b/>
      <sz val="12"/>
      <color theme="2" tint="-9.9978637043366805E-2"/>
      <name val="Calibri"/>
      <family val="2"/>
      <scheme val="minor"/>
    </font>
    <font>
      <u/>
      <sz val="28"/>
      <color rgb="FF00FF00"/>
      <name val="Algerian"/>
      <family val="5"/>
    </font>
    <font>
      <u/>
      <sz val="28"/>
      <color rgb="FFFF0000"/>
      <name val="Algerian"/>
      <family val="5"/>
    </font>
    <font>
      <sz val="28"/>
      <color rgb="FF00FF00"/>
      <name val="Jersey M54"/>
    </font>
    <font>
      <b/>
      <i/>
      <sz val="28"/>
      <color rgb="FF00FF00"/>
      <name val="Jersey M54"/>
    </font>
    <font>
      <sz val="16"/>
      <color theme="2" tint="-9.9978637043366805E-2"/>
      <name val="Jersey M54"/>
    </font>
    <font>
      <b/>
      <sz val="16"/>
      <color theme="2" tint="-9.9978637043366805E-2"/>
      <name val="Jersey M54"/>
    </font>
    <font>
      <b/>
      <i/>
      <sz val="16"/>
      <color theme="2" tint="-9.9978637043366805E-2"/>
      <name val="Jersey M54"/>
    </font>
    <font>
      <b/>
      <sz val="12"/>
      <color theme="2" tint="-9.9978637043366805E-2"/>
      <name val="Jersey M54"/>
    </font>
    <font>
      <b/>
      <i/>
      <sz val="12"/>
      <color theme="2" tint="-9.9978637043366805E-2"/>
      <name val="Jersey M54"/>
    </font>
    <font>
      <b/>
      <sz val="9"/>
      <color rgb="FF00FF00"/>
      <name val="Jersey M54"/>
    </font>
    <font>
      <sz val="11"/>
      <color theme="2" tint="-9.9978637043366805E-2"/>
      <name val="Jersey M54"/>
    </font>
    <font>
      <i/>
      <sz val="16"/>
      <color theme="2" tint="-9.9978637043366805E-2"/>
      <name val="Jersey M54"/>
    </font>
    <font>
      <b/>
      <sz val="11"/>
      <color theme="2" tint="-9.9978637043366805E-2"/>
      <name val="Jersey M54"/>
    </font>
    <font>
      <b/>
      <i/>
      <sz val="14"/>
      <color theme="2" tint="-9.9978637043366805E-2"/>
      <name val="Jersey M54"/>
    </font>
    <font>
      <b/>
      <i/>
      <sz val="12"/>
      <color theme="0" tint="-0.14999847407452621"/>
      <name val="Jersey M54"/>
    </font>
    <font>
      <b/>
      <i/>
      <sz val="18"/>
      <color theme="2" tint="-9.9978637043366805E-2"/>
      <name val="Jersey M54"/>
    </font>
    <font>
      <b/>
      <i/>
      <sz val="11"/>
      <color theme="1"/>
      <name val="Jersey M54"/>
    </font>
    <font>
      <b/>
      <i/>
      <sz val="11"/>
      <color theme="2" tint="-9.9978637043366805E-2"/>
      <name val="Jersey M54"/>
    </font>
    <font>
      <b/>
      <i/>
      <u/>
      <sz val="28"/>
      <color rgb="FF00FF00"/>
      <name val="Jersey M54"/>
    </font>
    <font>
      <b/>
      <i/>
      <sz val="16"/>
      <color theme="0" tint="-0.14999847407452621"/>
      <name val="Jersey M54"/>
    </font>
    <font>
      <sz val="11"/>
      <color theme="1"/>
      <name val="Jersey M54"/>
    </font>
    <font>
      <b/>
      <i/>
      <sz val="11"/>
      <color rgb="FF00FF00"/>
      <name val="Jersey M54"/>
    </font>
    <font>
      <sz val="20"/>
      <color theme="2" tint="-9.9978637043366805E-2"/>
      <name val="Jersey M54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Jersey M54"/>
    </font>
    <font>
      <b/>
      <i/>
      <sz val="11"/>
      <color theme="1"/>
      <name val="Calibri"/>
      <family val="2"/>
      <scheme val="minor"/>
    </font>
    <font>
      <i/>
      <sz val="11"/>
      <color theme="1"/>
      <name val="Jersey M54"/>
    </font>
    <font>
      <b/>
      <i/>
      <sz val="12"/>
      <color theme="1"/>
      <name val="Jersey M54"/>
    </font>
    <font>
      <b/>
      <i/>
      <sz val="14"/>
      <color theme="1"/>
      <name val="Jersey M54"/>
    </font>
    <font>
      <b/>
      <sz val="20"/>
      <color theme="2" tint="-9.9978637043366805E-2"/>
      <name val="Jersey M54"/>
    </font>
    <font>
      <b/>
      <i/>
      <sz val="20"/>
      <color theme="2" tint="-9.9978637043366805E-2"/>
      <name val="Jersey M54"/>
    </font>
    <font>
      <b/>
      <i/>
      <sz val="14"/>
      <color rgb="FFFF0000"/>
      <name val="Jersey M54"/>
    </font>
    <font>
      <b/>
      <i/>
      <sz val="18"/>
      <color theme="0"/>
      <name val="Jersey M54"/>
    </font>
    <font>
      <b/>
      <i/>
      <sz val="16"/>
      <color rgb="FF00FF00"/>
      <name val="Jersey M54"/>
    </font>
    <font>
      <sz val="11"/>
      <color rgb="FF00FF00"/>
      <name val="Jersey M54"/>
    </font>
    <font>
      <b/>
      <sz val="12"/>
      <color theme="0" tint="-0.14999847407452621"/>
      <name val="Imprint MT Shadow"/>
      <family val="5"/>
    </font>
    <font>
      <b/>
      <sz val="16"/>
      <color theme="0" tint="-0.14999847407452621"/>
      <name val="Imprint MT Shadow"/>
      <family val="5"/>
    </font>
    <font>
      <sz val="11"/>
      <color rgb="FFFF0000"/>
      <name val="Jersey M54"/>
    </font>
    <font>
      <b/>
      <sz val="12"/>
      <color theme="0" tint="-0.14999847407452621"/>
      <name val="Jersey M54"/>
    </font>
    <font>
      <b/>
      <i/>
      <sz val="20"/>
      <color theme="0" tint="-0.14999847407452621"/>
      <name val="Jersey M54"/>
    </font>
    <font>
      <b/>
      <i/>
      <sz val="12"/>
      <color rgb="FFFF0000"/>
      <name val="Jersey M54"/>
    </font>
    <font>
      <b/>
      <i/>
      <u/>
      <sz val="12"/>
      <color rgb="FFFF0000"/>
      <name val="Jersey M54"/>
    </font>
    <font>
      <i/>
      <sz val="14"/>
      <color rgb="FFFF0000"/>
      <name val="Jersey M54"/>
    </font>
    <font>
      <b/>
      <sz val="9"/>
      <color theme="0"/>
      <name val="Arial"/>
      <family val="2"/>
    </font>
    <font>
      <b/>
      <i/>
      <sz val="14"/>
      <color theme="0"/>
      <name val="Jersey M54"/>
    </font>
    <font>
      <b/>
      <i/>
      <sz val="16"/>
      <color theme="0"/>
      <name val="Jersey M54"/>
    </font>
    <font>
      <b/>
      <i/>
      <sz val="16"/>
      <color theme="2"/>
      <name val="Jersey M54"/>
    </font>
    <font>
      <b/>
      <i/>
      <sz val="18"/>
      <color theme="2"/>
      <name val="Jersey M54"/>
    </font>
    <font>
      <b/>
      <i/>
      <sz val="12"/>
      <color theme="0"/>
      <name val="Jersey M54"/>
    </font>
    <font>
      <b/>
      <i/>
      <sz val="26"/>
      <color theme="0"/>
      <name val="Jersey M54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8"/>
      <color theme="0"/>
      <name val="Jersey M54"/>
    </font>
    <font>
      <b/>
      <i/>
      <sz val="11"/>
      <color rgb="FFFF0000"/>
      <name val="Jersey M54"/>
    </font>
    <font>
      <b/>
      <i/>
      <sz val="18"/>
      <color theme="0" tint="-0.14999847407452621"/>
      <name val="Jersey M54"/>
    </font>
    <font>
      <b/>
      <sz val="9"/>
      <color rgb="FF303030"/>
      <name val="Georgia Pro"/>
      <family val="1"/>
    </font>
    <font>
      <sz val="9"/>
      <color rgb="FF303030"/>
      <name val="Georgia Pro"/>
      <family val="1"/>
    </font>
    <font>
      <sz val="11"/>
      <color theme="0"/>
      <name val="Calibri"/>
      <family val="2"/>
      <scheme val="minor"/>
    </font>
    <font>
      <sz val="11"/>
      <name val="Imprint MT Shadow"/>
      <family val="5"/>
    </font>
    <font>
      <b/>
      <i/>
      <sz val="18"/>
      <color theme="2" tint="-9.9978637043366805E-2"/>
      <name val="Calibri"/>
      <family val="2"/>
      <scheme val="minor"/>
    </font>
    <font>
      <b/>
      <i/>
      <sz val="18"/>
      <color theme="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2" tint="-9.9978637043366805E-2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2" tint="-9.9978637043366805E-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 style="medium">
        <color indexed="64"/>
      </top>
      <bottom/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2" tint="-9.9978637043366805E-2"/>
      </top>
      <bottom/>
      <diagonal/>
    </border>
    <border>
      <left style="thin">
        <color theme="0" tint="-4.9989318521683403E-2"/>
      </left>
      <right/>
      <top/>
      <bottom style="thick">
        <color theme="0"/>
      </bottom>
      <diagonal/>
    </border>
    <border>
      <left style="thin">
        <color theme="0" tint="-4.9989318521683403E-2"/>
      </left>
      <right/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/>
    <xf numFmtId="0" fontId="28" fillId="2" borderId="0" xfId="0" applyFont="1" applyFill="1" applyAlignment="1">
      <alignment horizontal="left" vertical="center"/>
    </xf>
    <xf numFmtId="0" fontId="27" fillId="0" borderId="0" xfId="0" applyFont="1"/>
    <xf numFmtId="0" fontId="29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4" fillId="2" borderId="0" xfId="0" applyFont="1" applyFill="1"/>
    <xf numFmtId="0" fontId="31" fillId="2" borderId="0" xfId="0" applyFont="1" applyFill="1" applyProtection="1">
      <protection locked="0"/>
    </xf>
    <xf numFmtId="0" fontId="21" fillId="2" borderId="0" xfId="0" applyFont="1" applyFill="1" applyAlignment="1">
      <alignment horizontal="left"/>
    </xf>
    <xf numFmtId="0" fontId="34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2" borderId="0" xfId="0" applyFont="1" applyFill="1" applyProtection="1">
      <protection locked="0"/>
    </xf>
    <xf numFmtId="0" fontId="34" fillId="0" borderId="0" xfId="0" applyFont="1"/>
    <xf numFmtId="0" fontId="36" fillId="2" borderId="0" xfId="0" applyFont="1" applyFill="1"/>
    <xf numFmtId="0" fontId="27" fillId="2" borderId="0" xfId="0" applyFont="1" applyFill="1" applyProtection="1">
      <protection locked="0"/>
    </xf>
    <xf numFmtId="0" fontId="36" fillId="0" borderId="0" xfId="0" applyFont="1"/>
    <xf numFmtId="0" fontId="19" fillId="2" borderId="2" xfId="0" applyFont="1" applyFill="1" applyBorder="1" applyAlignment="1">
      <alignment horizontal="left" vertical="top"/>
    </xf>
    <xf numFmtId="0" fontId="37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0" fontId="13" fillId="2" borderId="0" xfId="0" applyFont="1" applyFill="1"/>
    <xf numFmtId="0" fontId="21" fillId="2" borderId="0" xfId="0" applyFont="1" applyFill="1"/>
    <xf numFmtId="0" fontId="41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17" fillId="2" borderId="0" xfId="0" applyFont="1" applyFill="1"/>
    <xf numFmtId="0" fontId="29" fillId="2" borderId="0" xfId="0" applyFont="1" applyFill="1"/>
    <xf numFmtId="0" fontId="4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51" fillId="2" borderId="3" xfId="0" applyFont="1" applyFill="1" applyBorder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 vertical="top"/>
    </xf>
    <xf numFmtId="0" fontId="24" fillId="2" borderId="11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/>
    </xf>
    <xf numFmtId="0" fontId="33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3" xfId="0" applyFont="1" applyFill="1" applyBorder="1" applyAlignment="1">
      <alignment horizontal="left" vertical="center"/>
    </xf>
    <xf numFmtId="0" fontId="56" fillId="2" borderId="5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left" vertical="center"/>
    </xf>
    <xf numFmtId="0" fontId="59" fillId="2" borderId="23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vertical="center" wrapText="1"/>
    </xf>
    <xf numFmtId="0" fontId="63" fillId="2" borderId="15" xfId="0" applyFont="1" applyFill="1" applyBorder="1" applyAlignment="1">
      <alignment vertical="center"/>
    </xf>
    <xf numFmtId="0" fontId="19" fillId="2" borderId="30" xfId="0" applyFont="1" applyFill="1" applyBorder="1" applyAlignment="1">
      <alignment horizontal="left"/>
    </xf>
    <xf numFmtId="0" fontId="19" fillId="2" borderId="31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0" fontId="19" fillId="2" borderId="32" xfId="0" applyFont="1" applyFill="1" applyBorder="1" applyAlignment="1">
      <alignment horizontal="left"/>
    </xf>
    <xf numFmtId="0" fontId="19" fillId="2" borderId="33" xfId="0" applyFont="1" applyFill="1" applyBorder="1" applyAlignment="1">
      <alignment horizontal="left"/>
    </xf>
    <xf numFmtId="0" fontId="19" fillId="2" borderId="34" xfId="0" applyFont="1" applyFill="1" applyBorder="1" applyAlignment="1">
      <alignment horizontal="left" vertical="top"/>
    </xf>
    <xf numFmtId="0" fontId="19" fillId="2" borderId="35" xfId="0" applyFont="1" applyFill="1" applyBorder="1" applyAlignment="1">
      <alignment horizontal="left"/>
    </xf>
    <xf numFmtId="0" fontId="24" fillId="2" borderId="36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 vertical="top"/>
    </xf>
    <xf numFmtId="0" fontId="24" fillId="2" borderId="25" xfId="0" applyFont="1" applyFill="1" applyBorder="1" applyAlignment="1">
      <alignment horizontal="center"/>
    </xf>
    <xf numFmtId="0" fontId="24" fillId="2" borderId="38" xfId="0" applyFont="1" applyFill="1" applyBorder="1" applyAlignment="1">
      <alignment horizontal="center" vertical="top"/>
    </xf>
    <xf numFmtId="0" fontId="24" fillId="2" borderId="39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 vertical="top"/>
    </xf>
    <xf numFmtId="0" fontId="55" fillId="2" borderId="37" xfId="0" applyFont="1" applyFill="1" applyBorder="1" applyAlignment="1">
      <alignment horizontal="center"/>
    </xf>
    <xf numFmtId="0" fontId="24" fillId="2" borderId="40" xfId="0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/>
    </xf>
    <xf numFmtId="0" fontId="24" fillId="2" borderId="42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/>
    </xf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17" fillId="2" borderId="45" xfId="0" applyFon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66" fillId="0" borderId="0" xfId="0" applyFont="1" applyAlignment="1">
      <alignment vertical="center" wrapText="1"/>
    </xf>
    <xf numFmtId="0" fontId="26" fillId="2" borderId="44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8" fillId="2" borderId="0" xfId="0" applyFont="1" applyFill="1"/>
    <xf numFmtId="0" fontId="58" fillId="2" borderId="0" xfId="0" applyFont="1" applyFill="1" applyAlignment="1">
      <alignment horizontal="center"/>
    </xf>
    <xf numFmtId="0" fontId="26" fillId="2" borderId="45" xfId="0" applyFont="1" applyFill="1" applyBorder="1" applyAlignment="1">
      <alignment horizontal="center"/>
    </xf>
    <xf numFmtId="0" fontId="57" fillId="2" borderId="45" xfId="0" applyFont="1" applyFill="1" applyBorder="1"/>
    <xf numFmtId="0" fontId="15" fillId="2" borderId="0" xfId="0" applyFont="1" applyFill="1" applyAlignment="1">
      <alignment horizontal="center"/>
    </xf>
    <xf numFmtId="0" fontId="53" fillId="2" borderId="0" xfId="0" applyFont="1" applyFill="1" applyAlignment="1">
      <alignment horizontal="right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60" fillId="2" borderId="3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wrapText="1"/>
    </xf>
    <xf numFmtId="0" fontId="54" fillId="2" borderId="27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32" fillId="2" borderId="9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54" fillId="2" borderId="46" xfId="0" applyFont="1" applyFill="1" applyBorder="1" applyAlignment="1">
      <alignment horizontal="center" vertical="center" wrapText="1"/>
    </xf>
    <xf numFmtId="0" fontId="54" fillId="2" borderId="47" xfId="0" applyFont="1" applyFill="1" applyBorder="1" applyAlignment="1">
      <alignment horizontal="center" vertical="center" wrapText="1"/>
    </xf>
    <xf numFmtId="0" fontId="70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71" fillId="2" borderId="44" xfId="0" applyFont="1" applyFill="1" applyBorder="1" applyAlignment="1">
      <alignment horizontal="left"/>
    </xf>
    <xf numFmtId="0" fontId="71" fillId="2" borderId="45" xfId="0" applyFont="1" applyFill="1" applyBorder="1" applyAlignment="1">
      <alignment horizontal="left"/>
    </xf>
    <xf numFmtId="0" fontId="70" fillId="2" borderId="0" xfId="0" applyFont="1" applyFill="1" applyAlignment="1">
      <alignment horizontal="center"/>
    </xf>
    <xf numFmtId="0" fontId="51" fillId="2" borderId="23" xfId="0" applyFont="1" applyFill="1" applyBorder="1" applyAlignment="1">
      <alignment horizontal="left" vertical="center"/>
    </xf>
    <xf numFmtId="0" fontId="71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</cellXfs>
  <cellStyles count="1">
    <cellStyle name="Normal" xfId="0" builtinId="0"/>
  </cellStyles>
  <dxfs count="474"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FF00"/>
      <color rgb="FF99FF66"/>
      <color rgb="FF99FF99"/>
      <color rgb="FF0000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58E31928-6A06-417B-A5BB-98896C31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AA6C74F-5C70-49BB-89B8-437324D2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CCD8BCC-7396-4851-AABA-905AF83A3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61FF00B-E67B-4801-8827-639D988D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8664297-A1D7-42F3-9005-738F3AB7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971B3DA-3500-4496-87CE-9A8FB2CC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ACA59C0-8B64-4149-9B38-BBDBD345D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419100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47FFF19-DCE4-479B-98D1-969E92CB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EC8E73A-EA40-405B-B4D2-1F8380D0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C6A20C7-A4CF-4974-A237-7BDF78C7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AF944CE-9B63-47DB-AB54-7FDBFF15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7F68273-337F-41E6-995A-983221E1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181610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1BA306-893F-4747-972A-3F973ED9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CC958C86-491D-4462-B1D3-5EFD4693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0B22589-EC5D-48D6-9E19-350D1FF7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AB97C5F-5725-456F-9C63-873BEF0B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1531C2E-6A30-44D1-BE72-2A7080E7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F6500CA4-87BC-4936-95A3-78DF3AA7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2776169-A953-4745-B29F-BC0A088B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1E30CB0-1982-4126-A04B-7AFC8D19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CFEAEC4-FD32-470D-B5D6-E0332484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ED3CD4D-2D3E-4C1A-AC82-02707B5B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480D834-ABDF-4EA9-84CB-30560A28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1F0D91C1-956B-408E-9428-C7F58E02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0F717373-E423-40C2-8B4F-7CB41144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31</xdr:row>
      <xdr:rowOff>1270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F3752F1C-98FE-494D-960B-0549AAB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E11AE76-5DD5-4E5C-80DE-DB36A235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9E3237A-76B9-4138-A24B-BDAD3684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40022F0-54EF-4B0A-B8E5-E9118B78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7160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61D8355-A81E-41FE-9BDE-1E73CBB2E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2154412-D406-42C2-B531-90F1397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E87A35C-51DD-49B0-8F78-05E4444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D4E200C3-BFF7-4EE4-A1F2-3617BF51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F5CBD383-7FBE-4DBA-AFA8-08CB3D93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58AD08AD-6E2C-4076-AAC9-AC28EBFC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0AF129C-1012-4A2E-B327-2426AC3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A4AE2-2F0C-46CA-8259-BD3B9FE1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4917884-0209-4146-8275-48DFDEADC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7E200DE-691B-49A0-90EF-5E866A85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83AEA08-C85A-4A7D-A4CF-F21D949D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A21E525-A5DE-44D7-9DB7-6F251A4F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3ED5FDB-BD46-49BD-804D-E8CD0C90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64DA5AE9-DA66-416C-9BBB-4B2E46EE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B8351B6-58EA-4926-AF16-9850E02A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C61E1BC-B303-4DDD-95BD-9AE61793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576B9F-BA3E-48CC-8B4C-C4B47E9D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0CA34F0-B3D6-4804-9FA0-8D2BDEE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975CC942-D1B8-44DE-B962-CBC0319E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29A6C1-8092-401B-84A8-7B632D51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3EBC1B30-E358-4723-A237-2A501C09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453E34F-58EA-4303-957C-D44E7BAF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F48E65A-F5E8-491B-8E4A-23BAD4A0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455295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E0BDA49D-5B55-4739-997E-BF5C554F6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FCFE9D7-90D3-404C-90D5-505B3FFA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4C131829-8AB2-4276-8636-D69368AD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07F72E51-DA85-4D16-8789-BF57C87B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B0D2443-5B13-4F7D-AF73-65CA2CCE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4622F57-4765-491E-BA94-2A808158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8BCABEC-DD19-45CD-A925-CA88D9EC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4E0FF7-7990-44DF-B54B-8A7DE848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3387EF0-880F-4A24-912E-40579FA1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B2E50C39-777E-4C0D-8069-7340FFA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94DA9DD6-02FE-4D09-B145-49F2E992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243205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22D82A62-D095-4B5C-A700-BA7B55E4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98D571-2445-4D9F-B344-3DEF27C9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AE968421-4FFF-4526-89E8-BB618AEE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7F99B6-E67D-4C0A-8224-55E2335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0D18DCE-E044-467C-805D-8BC6E4D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26537FF0-E15F-4CAA-BD12-80821FEF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B77AD158-0453-479F-B10F-74E360FD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415925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8DC43001-ACF7-4CDC-A2AD-5074FD73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63D17CC7-37F6-4B30-A8EC-75F4B4F5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341DD290-3C84-4B0F-84D4-1BF192D5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B17DD4A-3718-497A-AA18-451662FE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66A009B7-EFD2-4FF7-9C4F-6E4BE03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08DDB26-193F-48F3-BB56-D36C9CFD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81BA0651-5715-4A0E-9E2F-30AD5B27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BCB5468B-011F-48AE-B17C-C030821B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E6C66674-8E84-471E-98E6-6111CD28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7045BA1F-9929-4D63-96C7-CE4AB45F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B6B1B77-DB9D-48C4-AA03-71FCB827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01A20FFE-0A21-4869-A510-A8D94BBC7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60007B2-5B56-4B5D-B9E3-C88F8D39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C8CF28C6-0528-4469-A596-3ED46A0D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54A95BD2-6974-45E9-9684-B807F174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F160365-6AB8-4D36-84D8-735560DD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2274A489-6C2A-4817-B294-F6902B4B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A16340D-D628-4D34-BF53-338F3F58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712928C0-D634-413F-B578-8A29EB6D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1EF637F1-F107-43A5-AF54-17E2029E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BE27F920-5F42-4E18-B310-C0C61A86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416502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1155A56B-91C6-470C-97C0-6611B160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174106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CEE368A-AB3C-40D8-B7E9-43FE07CF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B1A553-829E-462F-85EE-76F97D46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3ED7050-AF3A-4F09-82FA-930CE045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E4CB9D0-BFE3-4EEF-BB93-96BC6B0B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FC3AEDC-60C4-4638-83D3-C26AD55A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057631E-09D0-4C9A-8719-FA7218E6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AD4AFB-96B3-4DB3-A311-6BAA75D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7CBC44F-F8B0-4FEA-9C41-AAC1E17B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F09B3836-59B4-4D0D-A73C-485D1F1B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415636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8855C70E-AE20-43FE-BFF1-CBA62EC0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56D2D89-6231-489C-A360-871861B31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6CAA595-E675-4102-9C07-A5CA06CE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8FBA0F6-34F4-46F0-BE14-868DA050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354CF67-D546-43B2-8EDB-5D572DB6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8181B6A-2A0A-456C-B99D-A7B3EBC3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9B97B0FE-FDD7-4BB7-8B62-C03FA11D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6409F13F-F082-4E73-BD76-80736805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31E995D-1CE9-4C72-B3CE-8512BB9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E5E32F5-C5AA-4EEE-90BD-0A262413B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13062178-C112-40ED-BE1F-DCD26EB2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C4ADCC3-110E-4B93-96EA-8B135BBC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02C7DFA-7897-4101-987F-908D4FD1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FF5DC47-4C6B-4E96-88FF-969F085E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AFC517A-908E-4B45-92F4-ACBC92B9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1FF90ED-3658-4C71-93D1-FF1AD581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B6C46C4-0A5F-4B63-BE74-E523E904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51B85659-0566-406E-BBD2-972F3EE7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78F1DE38-D6C3-4844-98CF-1BBD46D6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04CCDD25-1E4B-44FD-8473-103DC50C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0092552A-4F5A-498A-9A58-854106D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A88E619-15F3-4CAC-9226-939AE871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6C37ACB-1D1C-4244-B3B7-824B580B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6276602-DACD-4255-B494-59B68E1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BFBB3AD-41AB-4EC2-89FB-3E8310665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051E2A6-ABCB-4517-BE4D-BE9E5CA1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6F6F5A7-92BA-40F2-BFE3-4B77EC7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23E3F2-2B7E-4BDF-91AD-6D22BC15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4E96657-5929-4349-9BE5-B4573ED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9F0BA11-9CB5-427D-A7D6-D4DC15E9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34F1C189-1439-4D98-818C-317195FD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7BB9AE9F-0DCE-443F-AA89-3263D5F1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396875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913C51D-19C7-429D-B290-3DBA5C1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156210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AFDFABB-FEEE-4546-B99F-26A2F915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759582-EEDE-459C-8C37-7119194E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154190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0224482-3BD7-46F6-B9A1-CA2C27C4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A38797D-3A09-4A90-8CF4-CCB44069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211455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50B91-F5B1-448D-BD02-A0E73240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E34F7D0-186B-4D27-AB8F-81EA737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1143849-9A03-42A2-96CF-C98A00A0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EAE55D9-2B12-4523-838D-9B5E73B4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602E397-B990-415F-BEB9-F70BBCB2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156210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62137F66-C7E7-4CA2-8436-0B99568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BA44FCB4-1CE2-4B74-8F85-4C89491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8F16E40-2F28-4C9A-9267-1B1A7F88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CDD4BB3-2C89-4964-88A4-495149E9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7C499B-E4FD-4018-8834-CFB789CC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173240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FF0ED30-90F7-44FA-A2B9-1A537CE5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3BDF3B7-F89C-48DB-B96C-DA915B58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EACA8F24-2391-4596-9987-2F06B2A2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0FC71A-027F-430C-B6E5-85860EA1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4B5CAD1C-400A-4642-8653-B075FAE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C58630A-83A1-4E4B-B00F-FBC7E40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BEE24D5-9293-4E4C-BF2C-2971FDAD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42ACBE66-4E30-455E-949E-F648E3CB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E5914DE0-737F-469E-BE92-FE6D1EBA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EB43738-44F3-49A5-BFAF-44008929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2375107-D1FF-4466-8906-06C07BA1C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DEE169-238D-4160-B2F4-16F666D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7BBBDF7-DD11-4D5A-B1C9-DB3EE916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BCB9D12-89CD-46B0-83A0-399FC770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C39F538-E766-48F8-A502-94672237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7239CC0-0281-45CD-A936-E4D777A6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1A39FC1-FFFB-47C4-9551-3D061D92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CA47737-B62C-482A-AF44-5482C15F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8E26B1B5-3B6E-4B06-8EF9-92EB0ED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A12AB3C1-741B-4C76-B420-41C98304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93B19743-4EDE-4888-8B25-AF12E0E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D0E9657-E890-45DA-BCF4-BB318E80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5341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79491DB8-BAEC-4C81-B5A0-5AB3EDDD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BC4C819-1704-4812-9E5C-E20AC5F8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90A6ADB-1AE5-426D-9886-B3E8E5A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9F993B8B-8F26-4174-95D8-93385CE3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702B603-5343-4C68-8EFC-0B139367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4806EE-E499-4FD7-AB06-9C0A097E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0198F86D-B098-41F7-851C-1C16ED46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A235CDF-62B4-4EE4-89CE-2B8A2262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A1388D1-1E61-4D9E-913F-841E695F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01E3978-D763-470A-838A-4F748621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E692AC-CCC2-4591-AFFF-6BFEBC22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A1E3A01-A706-4C9F-9610-6CD2F621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8A4086C9-2894-4137-9551-C1504900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87507EE-8E2F-41CA-9F8E-886BCE72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DDABEAF-8C99-4177-8C52-17F4F446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3091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7" name="Picture 6" descr="Image result for background checkered flag nascar">
          <a:extLst>
            <a:ext uri="{FF2B5EF4-FFF2-40B4-BE49-F238E27FC236}">
              <a16:creationId xmlns:a16="http://schemas.microsoft.com/office/drawing/2014/main" id="{01CB2A2A-F5DB-4025-9A2C-7FAD5B4A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597116D8-3225-40D6-A07E-11A7389C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4568984-4A9F-4B23-B81B-1C46400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C415319-A190-4D14-B44F-4E4DA7EF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9177C08-163A-4AAD-AA5D-0ABC1BCA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554355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AF879224-1634-4DBF-91B2-25BB6246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2EE828DA-5D51-4297-806A-BB86D90B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D3BBF7A-52FB-4A8B-AC13-A7378CED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24986FD5-1A79-4BBA-B1E9-FD182BBD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3803AA22-13A7-45CF-9C56-77CDEE2D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4</xdr:row>
      <xdr:rowOff>499110</xdr:rowOff>
    </xdr:to>
    <xdr:pic>
      <xdr:nvPicPr>
        <xdr:cNvPr id="14" name="Picture 13" descr="Image result for nascar logo">
          <a:extLst>
            <a:ext uri="{FF2B5EF4-FFF2-40B4-BE49-F238E27FC236}">
              <a16:creationId xmlns:a16="http://schemas.microsoft.com/office/drawing/2014/main" id="{C3A2583B-A36B-45A2-B7B5-A3B07E46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9C8234-8458-4518-BB48-BAFB277E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D41CF5A-6950-4E48-B274-C2FA6B59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D43B48D-A26F-41C1-AB30-3E1EB52A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2588335-DA39-4A5F-9261-FF149A78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66BC07C-20E8-4358-ABD0-F47DA401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DFAD121-47FA-42CC-AA69-F8A31CB9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40870A4-CE53-40DA-9203-323E55E1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944D64-6445-45F5-A335-263BE8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3520" y="17244060"/>
          <a:ext cx="1153916" cy="5562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A8EBFA-1436-48E4-B1C5-E9F393B8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6380" y="1"/>
          <a:ext cx="11430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3DC64B-3BA5-4ED4-9E21-998AE01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3370540"/>
          <a:ext cx="990599" cy="58885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E0E50D-4992-4BA7-9094-8E825091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02580" y="19133820"/>
          <a:ext cx="941879" cy="30479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8838D29-B202-4021-BC92-4FAD318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1621" y="19812001"/>
          <a:ext cx="1074420" cy="24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809F8D8-829E-4275-B4CB-7E2660B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4816" y="10180320"/>
          <a:ext cx="971550" cy="418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D76748-58F9-41A2-9D4C-69CE6C56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4960" y="18440400"/>
          <a:ext cx="975360" cy="41665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40" name="Picture 39" descr="Image result for talladega motor speedway logo">
          <a:extLst>
            <a:ext uri="{FF2B5EF4-FFF2-40B4-BE49-F238E27FC236}">
              <a16:creationId xmlns:a16="http://schemas.microsoft.com/office/drawing/2014/main" id="{AA0DADF1-B0E4-4EF7-B0F9-AED53542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322540"/>
          <a:ext cx="998220" cy="44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4FEEDC-AC4B-4C64-9181-627E9331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40050" y="11266170"/>
          <a:ext cx="994410" cy="3927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0F51253-2367-4D2B-AD6A-DC01B0F8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3520" y="22928580"/>
          <a:ext cx="1151586" cy="22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5FC8CF-24A7-4BA1-B964-15A749C9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23870" y="13349682"/>
          <a:ext cx="1097280" cy="3700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6DADF4C-69D2-4E16-B142-BF80CD1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6381" y="20917130"/>
          <a:ext cx="1097280" cy="51593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894EC1-67B9-430E-A123-C6451BF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3323550"/>
          <a:ext cx="1074420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31A7C3-35A9-4D60-A3E8-BC6537A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02916" y="9553575"/>
          <a:ext cx="1089510" cy="37135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8CCCF9-6539-4446-9600-E6A996C4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0" y="12016741"/>
          <a:ext cx="1116037" cy="36766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56" name="Picture 55" descr="Image result for chacago speedway logo">
          <a:extLst>
            <a:ext uri="{FF2B5EF4-FFF2-40B4-BE49-F238E27FC236}">
              <a16:creationId xmlns:a16="http://schemas.microsoft.com/office/drawing/2014/main" id="{902EDC30-7EB5-408A-87F9-1C54826A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6255" y="12628245"/>
          <a:ext cx="974400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F0F4BA2-DB60-4D4E-930C-70608505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719030"/>
          <a:ext cx="964956" cy="2641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32769" name="Picture 32768">
          <a:extLst>
            <a:ext uri="{FF2B5EF4-FFF2-40B4-BE49-F238E27FC236}">
              <a16:creationId xmlns:a16="http://schemas.microsoft.com/office/drawing/2014/main" id="{02DAB7CE-8427-4BE1-95D4-FC315E7C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6380" y="17830800"/>
          <a:ext cx="1120140" cy="4490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A478790-042A-42D9-959F-D0C4E18F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9860" y="1736598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957ACD-F6AF-4931-B263-171BFAC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32772" name="Picture 32771">
          <a:extLst>
            <a:ext uri="{FF2B5EF4-FFF2-40B4-BE49-F238E27FC236}">
              <a16:creationId xmlns:a16="http://schemas.microsoft.com/office/drawing/2014/main" id="{4E63FF9D-3E16-4D39-B1FB-8D4AEB61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340060"/>
          <a:ext cx="1325880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71" name="Picture 70">
          <a:extLst>
            <a:ext uri="{FF2B5EF4-FFF2-40B4-BE49-F238E27FC236}">
              <a16:creationId xmlns:a16="http://schemas.microsoft.com/office/drawing/2014/main" id="{6953CCE9-8069-4530-8FC4-757386D2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44640" y="2334768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72" name="Picture 71">
          <a:extLst>
            <a:ext uri="{FF2B5EF4-FFF2-40B4-BE49-F238E27FC236}">
              <a16:creationId xmlns:a16="http://schemas.microsoft.com/office/drawing/2014/main" id="{97025648-486C-4674-9FF5-383A63EB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EEE2576-B24F-445F-A20C-1AE8380C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63875" y="13944600"/>
          <a:ext cx="1097280" cy="370002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97" name="Picture 96">
          <a:extLst>
            <a:ext uri="{FF2B5EF4-FFF2-40B4-BE49-F238E27FC236}">
              <a16:creationId xmlns:a16="http://schemas.microsoft.com/office/drawing/2014/main" id="{BD3FDCA1-6955-45D8-8B08-5390E4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98" name="Picture 97">
          <a:extLst>
            <a:ext uri="{FF2B5EF4-FFF2-40B4-BE49-F238E27FC236}">
              <a16:creationId xmlns:a16="http://schemas.microsoft.com/office/drawing/2014/main" id="{96B6E1B8-473D-45F6-AAF2-A3DF0C9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42388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99" name="Picture 98">
          <a:extLst>
            <a:ext uri="{FF2B5EF4-FFF2-40B4-BE49-F238E27FC236}">
              <a16:creationId xmlns:a16="http://schemas.microsoft.com/office/drawing/2014/main" id="{6B9350D6-58C8-498F-8A66-A7184FEE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" y="2343150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133" name="Picture 132">
          <a:extLst>
            <a:ext uri="{FF2B5EF4-FFF2-40B4-BE49-F238E27FC236}">
              <a16:creationId xmlns:a16="http://schemas.microsoft.com/office/drawing/2014/main" id="{030524BF-34D0-496B-A6F8-55967FE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4417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134" name="Picture 133">
          <a:extLst>
            <a:ext uri="{FF2B5EF4-FFF2-40B4-BE49-F238E27FC236}">
              <a16:creationId xmlns:a16="http://schemas.microsoft.com/office/drawing/2014/main" id="{785663AF-F991-44D0-8B3E-554A47BB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4424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CAF2486D-D20E-4D75-8498-D3D50F4E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B32B63A9-5069-4B92-8A32-78B6B49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8" name="Picture 37">
          <a:extLst>
            <a:ext uri="{FF2B5EF4-FFF2-40B4-BE49-F238E27FC236}">
              <a16:creationId xmlns:a16="http://schemas.microsoft.com/office/drawing/2014/main" id="{400D7CC3-FB4C-4FC0-A9D7-C7F8BC5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E395361E-EBA9-402F-A51E-32512BAC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1" name="Picture 40">
          <a:extLst>
            <a:ext uri="{FF2B5EF4-FFF2-40B4-BE49-F238E27FC236}">
              <a16:creationId xmlns:a16="http://schemas.microsoft.com/office/drawing/2014/main" id="{32EBB7BF-828F-45AC-B714-C4E1DB3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2" name="Picture 1">
          <a:extLst>
            <a:ext uri="{FF2B5EF4-FFF2-40B4-BE49-F238E27FC236}">
              <a16:creationId xmlns:a16="http://schemas.microsoft.com/office/drawing/2014/main" id="{C1C067FC-8140-4709-BFCD-B00DB90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050" y="23785195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" name="Picture 2">
          <a:extLst>
            <a:ext uri="{FF2B5EF4-FFF2-40B4-BE49-F238E27FC236}">
              <a16:creationId xmlns:a16="http://schemas.microsoft.com/office/drawing/2014/main" id="{AE90F310-9590-4113-BF27-3315C238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48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4" name="Picture 3">
          <a:extLst>
            <a:ext uri="{FF2B5EF4-FFF2-40B4-BE49-F238E27FC236}">
              <a16:creationId xmlns:a16="http://schemas.microsoft.com/office/drawing/2014/main" id="{5EF1C91D-9E9B-4DAB-992F-2549E93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5" name="Picture 4">
          <a:extLst>
            <a:ext uri="{FF2B5EF4-FFF2-40B4-BE49-F238E27FC236}">
              <a16:creationId xmlns:a16="http://schemas.microsoft.com/office/drawing/2014/main" id="{84CD5767-9617-4DAD-A337-3318155C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6" name="Picture 5">
          <a:extLst>
            <a:ext uri="{FF2B5EF4-FFF2-40B4-BE49-F238E27FC236}">
              <a16:creationId xmlns:a16="http://schemas.microsoft.com/office/drawing/2014/main" id="{756E93EB-B334-4CCA-8854-36FFB8F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614889</xdr:colOff>
      <xdr:row>4</xdr:row>
      <xdr:rowOff>22747</xdr:rowOff>
    </xdr:from>
    <xdr:to>
      <xdr:col>0</xdr:col>
      <xdr:colOff>4862495</xdr:colOff>
      <xdr:row>33</xdr:row>
      <xdr:rowOff>138289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2BA9DF-AB3B-457B-A287-21E78DC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89" y="1204553"/>
          <a:ext cx="4247606" cy="740040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0</xdr:row>
      <xdr:rowOff>106680</xdr:rowOff>
    </xdr:from>
    <xdr:to>
      <xdr:col>0</xdr:col>
      <xdr:colOff>5026740</xdr:colOff>
      <xdr:row>1</xdr:row>
      <xdr:rowOff>91378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5B73-E158-451E-9D7B-7964F3D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" y="106680"/>
          <a:ext cx="4438095" cy="49523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21292</xdr:colOff>
      <xdr:row>25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1D9B-767C-48CA-8236-7388FB73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0260"/>
          <a:ext cx="5606752" cy="4818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0</xdr:row>
      <xdr:rowOff>487680</xdr:rowOff>
    </xdr:from>
    <xdr:to>
      <xdr:col>0</xdr:col>
      <xdr:colOff>4455164</xdr:colOff>
      <xdr:row>6</xdr:row>
      <xdr:rowOff>60475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6BBDB7F-71A2-49F3-B127-E9F2DB4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487680"/>
          <a:ext cx="3290574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678179</xdr:colOff>
      <xdr:row>0</xdr:row>
      <xdr:rowOff>83820</xdr:rowOff>
    </xdr:from>
    <xdr:to>
      <xdr:col>0</xdr:col>
      <xdr:colOff>5027243</xdr:colOff>
      <xdr:row>1</xdr:row>
      <xdr:rowOff>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D55ED7-23CE-421C-B6CE-30A5D4DA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79" y="83820"/>
          <a:ext cx="4345889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4233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D90A69C9-8A1B-48DE-A426-0F73344E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614960F-5D49-438B-B160-886CAAB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1D253CE-BCF0-4976-AE68-E3F61E67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9DF3A25-1615-4FB1-9339-CE5C27D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31</xdr:row>
      <xdr:rowOff>2169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34B83999-6DB9-44EE-8218-AFFD2559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2FF1AE1-5E43-467C-9B95-ABC1AE9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6492B-F1DE-4E28-AF25-91EB1397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957E06AA-8ED2-4441-98F5-83B6DCDD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D503284-5504-478C-89F4-9724DB36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434975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32B8062B-97B3-4BBD-BADC-E642ED40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72FDB1-DC80-42ED-94EE-E1DDC72B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1EE9A853-83FC-4779-99B4-8638FD53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FD81878-D331-42FD-BE1F-F193B8AE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0CD12FB-66BE-416D-88E6-AD8BED4F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4D3C268-D42D-43D7-B9B5-BFC41A24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1DED77D-D70B-4D87-B3BC-CFB5B88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2A7CF6F-C4F3-4A10-A222-300E8B14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92598F9-8F82-4813-B4AC-EA8CA6B0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2855086-BE07-45BC-82C4-4BD86B84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A6A320B1-00E9-4970-A275-0A1E73E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400050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C84313E4-886F-4F2E-859C-0694096D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8E7EEB2-C9BE-4DDC-A45C-EAA65DF7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069EB3-6D08-4CB7-A054-9E476D7E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B8E3608-CD31-4DFC-B335-5BCC1C1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2762ED0-2FE2-4E73-ADB7-56DCCF4F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4951955F-7162-4219-A832-10FA0713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48C9CE56-C4B3-4399-A003-C7611E33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1102BCB-8D9C-4F13-A722-623777C2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8408865-F4A9-435C-8213-8BB988E7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698E383-5159-42C0-B765-1AF48686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19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20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474F-4A99-49E6-AB95-4E20F0ED345E}">
  <sheetPr>
    <tabColor theme="1"/>
  </sheetPr>
  <dimension ref="A1:CH40"/>
  <sheetViews>
    <sheetView zoomScale="7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188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196</v>
      </c>
      <c r="D4" s="25">
        <v>8</v>
      </c>
      <c r="E4" s="26">
        <v>48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59</v>
      </c>
      <c r="D5" s="107">
        <v>4</v>
      </c>
      <c r="E5" s="108">
        <v>36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/>
      <c r="D6" s="110"/>
      <c r="E6" s="111"/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73" priority="4" operator="equal">
      <formula>1</formula>
    </cfRule>
  </conditionalFormatting>
  <conditionalFormatting sqref="D4:D7 D9:D10 D12:D16 D18 D21:D31">
    <cfRule type="cellIs" dxfId="472" priority="12" operator="equal">
      <formula>1</formula>
    </cfRule>
  </conditionalFormatting>
  <conditionalFormatting sqref="D6:D7 D9:D10 D12:D16 D18 D21:D30">
    <cfRule type="cellIs" dxfId="471" priority="11" operator="equal">
      <formula>1</formula>
    </cfRule>
  </conditionalFormatting>
  <conditionalFormatting sqref="D8">
    <cfRule type="cellIs" dxfId="470" priority="7" operator="equal">
      <formula>1</formula>
    </cfRule>
    <cfRule type="cellIs" dxfId="469" priority="8" operator="equal">
      <formula>1</formula>
    </cfRule>
  </conditionalFormatting>
  <conditionalFormatting sqref="D11">
    <cfRule type="cellIs" dxfId="468" priority="5" operator="equal">
      <formula>1</formula>
    </cfRule>
    <cfRule type="cellIs" dxfId="467" priority="6" operator="equal">
      <formula>1</formula>
    </cfRule>
  </conditionalFormatting>
  <conditionalFormatting sqref="D18:D30">
    <cfRule type="cellIs" dxfId="466" priority="1" operator="equal">
      <formula>1</formula>
    </cfRule>
  </conditionalFormatting>
  <conditionalFormatting sqref="D19:D20">
    <cfRule type="cellIs" dxfId="465" priority="2" operator="equal">
      <formula>1</formula>
    </cfRule>
    <cfRule type="cellIs" dxfId="464" priority="3" operator="equal">
      <formula>1</formula>
    </cfRule>
  </conditionalFormatting>
  <conditionalFormatting sqref="D32:D1048576">
    <cfRule type="cellIs" dxfId="463" priority="13" operator="equal">
      <formula>1</formula>
    </cfRule>
  </conditionalFormatting>
  <conditionalFormatting sqref="I4:I13">
    <cfRule type="cellIs" dxfId="462" priority="9" operator="equal">
      <formula>1</formula>
    </cfRule>
    <cfRule type="cellIs" dxfId="461" priority="10" operator="equal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324AF-6A65-4D7E-8342-23124E180746}">
  <sheetPr>
    <tabColor theme="1"/>
    <pageSetUpPr autoPageBreaks="0"/>
  </sheetPr>
  <dimension ref="A1:CH40"/>
  <sheetViews>
    <sheetView zoomScale="49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13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150</v>
      </c>
      <c r="C4" s="113" t="s">
        <v>60</v>
      </c>
      <c r="D4" s="25">
        <v>2</v>
      </c>
      <c r="E4" s="26">
        <v>44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53" priority="1" operator="equal">
      <formula>1</formula>
    </cfRule>
  </conditionalFormatting>
  <conditionalFormatting sqref="D4">
    <cfRule type="cellIs" dxfId="352" priority="2" operator="equal">
      <formula>1</formula>
    </cfRule>
  </conditionalFormatting>
  <conditionalFormatting sqref="D5:D7 D9:D10 D12:D16 D18 D21:D31">
    <cfRule type="cellIs" dxfId="351" priority="13" operator="equal">
      <formula>1</formula>
    </cfRule>
  </conditionalFormatting>
  <conditionalFormatting sqref="D8">
    <cfRule type="cellIs" dxfId="350" priority="8" operator="equal">
      <formula>1</formula>
    </cfRule>
    <cfRule type="cellIs" dxfId="349" priority="9" operator="equal">
      <formula>1</formula>
    </cfRule>
  </conditionalFormatting>
  <conditionalFormatting sqref="D11">
    <cfRule type="cellIs" dxfId="348" priority="6" operator="equal">
      <formula>1</formula>
    </cfRule>
    <cfRule type="cellIs" dxfId="347" priority="7" operator="equal">
      <formula>1</formula>
    </cfRule>
  </conditionalFormatting>
  <conditionalFormatting sqref="D18 D21:D30 D6:D7 D9:D10 D12:D16">
    <cfRule type="cellIs" dxfId="346" priority="12" operator="equal">
      <formula>1</formula>
    </cfRule>
  </conditionalFormatting>
  <conditionalFormatting sqref="D18:D30">
    <cfRule type="cellIs" dxfId="345" priority="3" operator="equal">
      <formula>1</formula>
    </cfRule>
  </conditionalFormatting>
  <conditionalFormatting sqref="D19:D20">
    <cfRule type="cellIs" dxfId="344" priority="4" operator="equal">
      <formula>1</formula>
    </cfRule>
    <cfRule type="cellIs" dxfId="343" priority="5" operator="equal">
      <formula>1</formula>
    </cfRule>
  </conditionalFormatting>
  <conditionalFormatting sqref="I4:I13">
    <cfRule type="cellIs" dxfId="342" priority="10" operator="equal">
      <formula>1</formula>
    </cfRule>
    <cfRule type="cellIs" dxfId="341" priority="11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155D-1132-4052-9809-DAD289C272DA}">
  <sheetPr>
    <tabColor theme="1"/>
    <pageSetUpPr autoPageBreaks="0"/>
  </sheetPr>
  <dimension ref="A1:CH40"/>
  <sheetViews>
    <sheetView zoomScale="54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24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15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40" priority="1" operator="equal">
      <formula>1</formula>
    </cfRule>
  </conditionalFormatting>
  <conditionalFormatting sqref="D4">
    <cfRule type="cellIs" dxfId="339" priority="2" operator="equal">
      <formula>1</formula>
    </cfRule>
  </conditionalFormatting>
  <conditionalFormatting sqref="D5:D7 D9:D10 D12:D16 D18 D21:D31">
    <cfRule type="cellIs" dxfId="338" priority="13" operator="equal">
      <formula>1</formula>
    </cfRule>
  </conditionalFormatting>
  <conditionalFormatting sqref="D8">
    <cfRule type="cellIs" dxfId="337" priority="8" operator="equal">
      <formula>1</formula>
    </cfRule>
    <cfRule type="cellIs" dxfId="336" priority="9" operator="equal">
      <formula>1</formula>
    </cfRule>
  </conditionalFormatting>
  <conditionalFormatting sqref="D11">
    <cfRule type="cellIs" dxfId="335" priority="6" operator="equal">
      <formula>1</formula>
    </cfRule>
    <cfRule type="cellIs" dxfId="334" priority="7" operator="equal">
      <formula>1</formula>
    </cfRule>
  </conditionalFormatting>
  <conditionalFormatting sqref="D18 D21:D30 D6:D7 D9:D10 D12:D16">
    <cfRule type="cellIs" dxfId="333" priority="12" operator="equal">
      <formula>1</formula>
    </cfRule>
  </conditionalFormatting>
  <conditionalFormatting sqref="D18:D30">
    <cfRule type="cellIs" dxfId="332" priority="3" operator="equal">
      <formula>1</formula>
    </cfRule>
  </conditionalFormatting>
  <conditionalFormatting sqref="D19:D20">
    <cfRule type="cellIs" dxfId="331" priority="4" operator="equal">
      <formula>1</formula>
    </cfRule>
    <cfRule type="cellIs" dxfId="330" priority="5" operator="equal">
      <formula>1</formula>
    </cfRule>
  </conditionalFormatting>
  <conditionalFormatting sqref="I4:I13">
    <cfRule type="cellIs" dxfId="329" priority="10" operator="equal">
      <formula>1</formula>
    </cfRule>
    <cfRule type="cellIs" dxfId="328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61DA-6F46-447C-8502-4DA60619FBB9}">
  <sheetPr>
    <tabColor theme="1"/>
    <pageSetUpPr autoPageBreaks="0"/>
  </sheetPr>
  <dimension ref="A1:CH40"/>
  <sheetViews>
    <sheetView zoomScale="51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59" t="s">
        <v>116</v>
      </c>
      <c r="C1" s="159"/>
      <c r="D1" s="159"/>
      <c r="E1" s="159"/>
      <c r="F1" s="159"/>
      <c r="G1" s="159"/>
      <c r="H1" s="159"/>
      <c r="I1" s="159"/>
      <c r="J1" s="159"/>
    </row>
    <row r="2" spans="1:15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5.65" customHeight="1">
      <c r="B4" s="145" t="s">
        <v>150</v>
      </c>
      <c r="C4" s="113" t="s">
        <v>61</v>
      </c>
      <c r="D4" s="25">
        <v>1</v>
      </c>
      <c r="E4" s="26">
        <v>50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6</v>
      </c>
    </row>
    <row r="15" spans="1:15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dataConsolidate>
    <dataRefs count="1">
      <dataRef ref="E3:E30" sheet="Cindi Reardon" r:id="rId1"/>
    </dataRefs>
  </dataConsolidate>
  <mergeCells count="4">
    <mergeCell ref="G14:G15"/>
    <mergeCell ref="B17:E17"/>
    <mergeCell ref="B1:J1"/>
    <mergeCell ref="C2:J2"/>
  </mergeCells>
  <conditionalFormatting sqref="D3:D16">
    <cfRule type="cellIs" dxfId="327" priority="1" operator="equal">
      <formula>1</formula>
    </cfRule>
  </conditionalFormatting>
  <conditionalFormatting sqref="D4">
    <cfRule type="cellIs" dxfId="326" priority="2" operator="equal">
      <formula>1</formula>
    </cfRule>
  </conditionalFormatting>
  <conditionalFormatting sqref="D5:D7 D9:D10 D12:D16 D18 D21:D31">
    <cfRule type="cellIs" dxfId="325" priority="13" operator="equal">
      <formula>1</formula>
    </cfRule>
  </conditionalFormatting>
  <conditionalFormatting sqref="D8">
    <cfRule type="cellIs" dxfId="324" priority="8" operator="equal">
      <formula>1</formula>
    </cfRule>
    <cfRule type="cellIs" dxfId="323" priority="9" operator="equal">
      <formula>1</formula>
    </cfRule>
  </conditionalFormatting>
  <conditionalFormatting sqref="D11">
    <cfRule type="cellIs" dxfId="322" priority="6" operator="equal">
      <formula>1</formula>
    </cfRule>
    <cfRule type="cellIs" dxfId="321" priority="7" operator="equal">
      <formula>1</formula>
    </cfRule>
  </conditionalFormatting>
  <conditionalFormatting sqref="D18 D21:D30 D6:D7 D9:D10 D12:D16">
    <cfRule type="cellIs" dxfId="320" priority="12" operator="equal">
      <formula>1</formula>
    </cfRule>
  </conditionalFormatting>
  <conditionalFormatting sqref="D18:D30">
    <cfRule type="cellIs" dxfId="319" priority="3" operator="equal">
      <formula>1</formula>
    </cfRule>
  </conditionalFormatting>
  <conditionalFormatting sqref="D19:D20">
    <cfRule type="cellIs" dxfId="318" priority="4" operator="equal">
      <formula>1</formula>
    </cfRule>
    <cfRule type="cellIs" dxfId="317" priority="5" operator="equal">
      <formula>1</formula>
    </cfRule>
  </conditionalFormatting>
  <conditionalFormatting sqref="I4:I13">
    <cfRule type="cellIs" dxfId="316" priority="10" operator="equal">
      <formula>1</formula>
    </cfRule>
    <cfRule type="cellIs" dxfId="315" priority="11" operator="equal">
      <formula>1</formula>
    </cfRule>
  </conditionalFormatting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F4BA-1B5E-4081-8C9D-3B36CAF634A1}">
  <sheetPr>
    <tabColor theme="1"/>
    <pageSetUpPr autoPageBreaks="0"/>
  </sheetPr>
  <dimension ref="A1:CH40"/>
  <sheetViews>
    <sheetView topLeftCell="A2" zoomScale="49" zoomScaleNormal="70" workbookViewId="0">
      <selection activeCell="D6" sqref="D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59" t="s">
        <v>115</v>
      </c>
      <c r="C1" s="159"/>
      <c r="D1" s="159"/>
      <c r="E1" s="159"/>
      <c r="F1" s="159"/>
      <c r="G1" s="159"/>
      <c r="H1" s="159"/>
      <c r="I1" s="159"/>
      <c r="J1" s="159"/>
    </row>
    <row r="2" spans="1:15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7.5" customHeight="1">
      <c r="B4" s="145" t="s">
        <v>150</v>
      </c>
      <c r="C4" s="113" t="s">
        <v>56</v>
      </c>
      <c r="D4" s="25">
        <v>34</v>
      </c>
      <c r="E4" s="26">
        <v>5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14" priority="1" operator="equal">
      <formula>1</formula>
    </cfRule>
  </conditionalFormatting>
  <conditionalFormatting sqref="D4">
    <cfRule type="cellIs" dxfId="313" priority="2" operator="equal">
      <formula>1</formula>
    </cfRule>
  </conditionalFormatting>
  <conditionalFormatting sqref="D5:D7 D9:D10 D12:D16 D18 D21:D31">
    <cfRule type="cellIs" dxfId="312" priority="13" operator="equal">
      <formula>1</formula>
    </cfRule>
  </conditionalFormatting>
  <conditionalFormatting sqref="D8">
    <cfRule type="cellIs" dxfId="311" priority="8" operator="equal">
      <formula>1</formula>
    </cfRule>
    <cfRule type="cellIs" dxfId="310" priority="9" operator="equal">
      <formula>1</formula>
    </cfRule>
  </conditionalFormatting>
  <conditionalFormatting sqref="D11">
    <cfRule type="cellIs" dxfId="309" priority="6" operator="equal">
      <formula>1</formula>
    </cfRule>
    <cfRule type="cellIs" dxfId="308" priority="7" operator="equal">
      <formula>1</formula>
    </cfRule>
  </conditionalFormatting>
  <conditionalFormatting sqref="D18 D21:D30 D6:D7 D9:D10 D12:D16">
    <cfRule type="cellIs" dxfId="307" priority="12" operator="equal">
      <formula>1</formula>
    </cfRule>
  </conditionalFormatting>
  <conditionalFormatting sqref="D18:D30">
    <cfRule type="cellIs" dxfId="306" priority="3" operator="equal">
      <formula>1</formula>
    </cfRule>
  </conditionalFormatting>
  <conditionalFormatting sqref="D19:D20">
    <cfRule type="cellIs" dxfId="305" priority="4" operator="equal">
      <formula>1</formula>
    </cfRule>
    <cfRule type="cellIs" dxfId="304" priority="5" operator="equal">
      <formula>1</formula>
    </cfRule>
  </conditionalFormatting>
  <conditionalFormatting sqref="I4:I13">
    <cfRule type="cellIs" dxfId="303" priority="10" operator="equal">
      <formula>1</formula>
    </cfRule>
    <cfRule type="cellIs" dxfId="302" priority="11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9FA8-80C7-4FCE-ACD6-297D7E3BE135}">
  <sheetPr>
    <tabColor theme="1"/>
    <pageSetUpPr autoPageBreaks="0"/>
  </sheetPr>
  <dimension ref="A1:CH40"/>
  <sheetViews>
    <sheetView zoomScale="49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40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66</v>
      </c>
      <c r="D4" s="25">
        <v>31</v>
      </c>
      <c r="E4" s="26">
        <v>13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49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01" priority="1" operator="equal">
      <formula>1</formula>
    </cfRule>
  </conditionalFormatting>
  <conditionalFormatting sqref="D4">
    <cfRule type="cellIs" dxfId="300" priority="2" operator="equal">
      <formula>1</formula>
    </cfRule>
  </conditionalFormatting>
  <conditionalFormatting sqref="D5:D7 D9:D10 D12:D16 D18 D21:D31">
    <cfRule type="cellIs" dxfId="299" priority="13" operator="equal">
      <formula>1</formula>
    </cfRule>
  </conditionalFormatting>
  <conditionalFormatting sqref="D8">
    <cfRule type="cellIs" dxfId="298" priority="8" operator="equal">
      <formula>1</formula>
    </cfRule>
    <cfRule type="cellIs" dxfId="297" priority="9" operator="equal">
      <formula>1</formula>
    </cfRule>
  </conditionalFormatting>
  <conditionalFormatting sqref="D11">
    <cfRule type="cellIs" dxfId="296" priority="6" operator="equal">
      <formula>1</formula>
    </cfRule>
    <cfRule type="cellIs" dxfId="295" priority="7" operator="equal">
      <formula>1</formula>
    </cfRule>
  </conditionalFormatting>
  <conditionalFormatting sqref="D18 D21:D30 D6:D7 D9:D10 D12:D16">
    <cfRule type="cellIs" dxfId="294" priority="12" operator="equal">
      <formula>1</formula>
    </cfRule>
  </conditionalFormatting>
  <conditionalFormatting sqref="D18:D30">
    <cfRule type="cellIs" dxfId="293" priority="3" operator="equal">
      <formula>1</formula>
    </cfRule>
  </conditionalFormatting>
  <conditionalFormatting sqref="D19:D20">
    <cfRule type="cellIs" dxfId="292" priority="4" operator="equal">
      <formula>1</formula>
    </cfRule>
    <cfRule type="cellIs" dxfId="291" priority="5" operator="equal">
      <formula>1</formula>
    </cfRule>
  </conditionalFormatting>
  <conditionalFormatting sqref="I4:I13">
    <cfRule type="cellIs" dxfId="290" priority="10" operator="equal">
      <formula>1</formula>
    </cfRule>
    <cfRule type="cellIs" dxfId="289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9F14-D292-4A53-A1EB-EBDCAF6141A8}">
  <sheetPr>
    <tabColor theme="1"/>
    <pageSetUpPr autoPageBreaks="0"/>
  </sheetPr>
  <dimension ref="A1:CH40"/>
  <sheetViews>
    <sheetView topLeftCell="A2" zoomScale="48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41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88" priority="1" operator="equal">
      <formula>1</formula>
    </cfRule>
  </conditionalFormatting>
  <conditionalFormatting sqref="D4">
    <cfRule type="cellIs" dxfId="287" priority="2" operator="equal">
      <formula>1</formula>
    </cfRule>
  </conditionalFormatting>
  <conditionalFormatting sqref="D5:D7 D9:D10 D12:D16 D18 D21:D31">
    <cfRule type="cellIs" dxfId="286" priority="13" operator="equal">
      <formula>1</formula>
    </cfRule>
  </conditionalFormatting>
  <conditionalFormatting sqref="D8">
    <cfRule type="cellIs" dxfId="285" priority="8" operator="equal">
      <formula>1</formula>
    </cfRule>
    <cfRule type="cellIs" dxfId="284" priority="9" operator="equal">
      <formula>1</formula>
    </cfRule>
  </conditionalFormatting>
  <conditionalFormatting sqref="D11">
    <cfRule type="cellIs" dxfId="283" priority="6" operator="equal">
      <formula>1</formula>
    </cfRule>
    <cfRule type="cellIs" dxfId="282" priority="7" operator="equal">
      <formula>1</formula>
    </cfRule>
  </conditionalFormatting>
  <conditionalFormatting sqref="D18 D21:D30 D6:D7 D9:D10 D12:D16">
    <cfRule type="cellIs" dxfId="281" priority="12" operator="equal">
      <formula>1</formula>
    </cfRule>
  </conditionalFormatting>
  <conditionalFormatting sqref="D18:D30">
    <cfRule type="cellIs" dxfId="280" priority="3" operator="equal">
      <formula>1</formula>
    </cfRule>
  </conditionalFormatting>
  <conditionalFormatting sqref="D19:D20">
    <cfRule type="cellIs" dxfId="279" priority="4" operator="equal">
      <formula>1</formula>
    </cfRule>
    <cfRule type="cellIs" dxfId="278" priority="5" operator="equal">
      <formula>1</formula>
    </cfRule>
  </conditionalFormatting>
  <conditionalFormatting sqref="D32:D1048576">
    <cfRule type="cellIs" dxfId="277" priority="83" operator="equal">
      <formula>1</formula>
    </cfRule>
  </conditionalFormatting>
  <conditionalFormatting sqref="I4:I13">
    <cfRule type="cellIs" dxfId="276" priority="10" operator="equal">
      <formula>1</formula>
    </cfRule>
    <cfRule type="cellIs" dxfId="27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6AF2-9D67-4D3A-8B35-3A91CD385907}">
  <sheetPr>
    <tabColor theme="1"/>
    <pageSetUpPr autoPageBreaks="0"/>
  </sheetPr>
  <dimension ref="A1:CH40"/>
  <sheetViews>
    <sheetView zoomScale="48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22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199</v>
      </c>
      <c r="D4" s="25">
        <v>26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40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74" priority="1" operator="equal">
      <formula>1</formula>
    </cfRule>
  </conditionalFormatting>
  <conditionalFormatting sqref="D4">
    <cfRule type="cellIs" dxfId="273" priority="2" operator="equal">
      <formula>1</formula>
    </cfRule>
  </conditionalFormatting>
  <conditionalFormatting sqref="D5:D7 D9:D10 D12:D16 D18 D21:D31">
    <cfRule type="cellIs" dxfId="272" priority="13" operator="equal">
      <formula>1</formula>
    </cfRule>
  </conditionalFormatting>
  <conditionalFormatting sqref="D8">
    <cfRule type="cellIs" dxfId="271" priority="8" operator="equal">
      <formula>1</formula>
    </cfRule>
    <cfRule type="cellIs" dxfId="270" priority="9" operator="equal">
      <formula>1</formula>
    </cfRule>
  </conditionalFormatting>
  <conditionalFormatting sqref="D11">
    <cfRule type="cellIs" dxfId="269" priority="6" operator="equal">
      <formula>1</formula>
    </cfRule>
    <cfRule type="cellIs" dxfId="268" priority="7" operator="equal">
      <formula>1</formula>
    </cfRule>
  </conditionalFormatting>
  <conditionalFormatting sqref="D18 D21:D30 D6:D7 D9:D10 D12:D16">
    <cfRule type="cellIs" dxfId="267" priority="12" operator="equal">
      <formula>1</formula>
    </cfRule>
  </conditionalFormatting>
  <conditionalFormatting sqref="D18:D30">
    <cfRule type="cellIs" dxfId="266" priority="3" operator="equal">
      <formula>1</formula>
    </cfRule>
  </conditionalFormatting>
  <conditionalFormatting sqref="D19:D20">
    <cfRule type="cellIs" dxfId="265" priority="4" operator="equal">
      <formula>1</formula>
    </cfRule>
    <cfRule type="cellIs" dxfId="264" priority="5" operator="equal">
      <formula>1</formula>
    </cfRule>
  </conditionalFormatting>
  <conditionalFormatting sqref="I4:I13">
    <cfRule type="cellIs" dxfId="263" priority="10" operator="equal">
      <formula>1</formula>
    </cfRule>
    <cfRule type="cellIs" dxfId="262" priority="11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B91F-1FC4-42CC-B633-2DF1F494B6D6}">
  <sheetPr>
    <tabColor theme="1"/>
    <pageSetUpPr autoPageBreaks="0"/>
  </sheetPr>
  <dimension ref="A1:CH40"/>
  <sheetViews>
    <sheetView topLeftCell="A2" zoomScale="48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59" t="s">
        <v>23</v>
      </c>
      <c r="C1" s="159"/>
      <c r="D1" s="159"/>
      <c r="E1" s="159"/>
      <c r="F1" s="159"/>
      <c r="G1" s="159"/>
      <c r="H1" s="159"/>
      <c r="I1" s="159"/>
      <c r="J1" s="159"/>
    </row>
    <row r="2" spans="1:15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8" customHeight="1">
      <c r="B4" s="145" t="s">
        <v>150</v>
      </c>
      <c r="C4" s="113" t="s">
        <v>209</v>
      </c>
      <c r="D4" s="25">
        <v>32</v>
      </c>
      <c r="E4" s="26">
        <v>5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56</v>
      </c>
      <c r="D5" s="107">
        <v>7</v>
      </c>
      <c r="E5" s="108">
        <v>30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35</v>
      </c>
      <c r="F31" s="6"/>
      <c r="G31" s="6"/>
      <c r="H31" s="16"/>
      <c r="I31" s="13"/>
      <c r="J31" s="13"/>
    </row>
    <row r="32" spans="2:10" ht="38.5" customHeight="1">
      <c r="B32" s="81"/>
      <c r="C32" s="3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61" priority="1" operator="equal">
      <formula>1</formula>
    </cfRule>
  </conditionalFormatting>
  <conditionalFormatting sqref="D4">
    <cfRule type="cellIs" dxfId="260" priority="2" operator="equal">
      <formula>1</formula>
    </cfRule>
  </conditionalFormatting>
  <conditionalFormatting sqref="D5:D7 D9:D10 D12:D16 D18 D21:D31">
    <cfRule type="cellIs" dxfId="259" priority="13" operator="equal">
      <formula>1</formula>
    </cfRule>
  </conditionalFormatting>
  <conditionalFormatting sqref="D8">
    <cfRule type="cellIs" dxfId="258" priority="8" operator="equal">
      <formula>1</formula>
    </cfRule>
    <cfRule type="cellIs" dxfId="257" priority="9" operator="equal">
      <formula>1</formula>
    </cfRule>
  </conditionalFormatting>
  <conditionalFormatting sqref="D11">
    <cfRule type="cellIs" dxfId="256" priority="6" operator="equal">
      <formula>1</formula>
    </cfRule>
    <cfRule type="cellIs" dxfId="255" priority="7" operator="equal">
      <formula>1</formula>
    </cfRule>
  </conditionalFormatting>
  <conditionalFormatting sqref="D18 D21:D30 D6:D7 D9:D10 D12:D16">
    <cfRule type="cellIs" dxfId="254" priority="12" operator="equal">
      <formula>1</formula>
    </cfRule>
  </conditionalFormatting>
  <conditionalFormatting sqref="D18:D30">
    <cfRule type="cellIs" dxfId="253" priority="3" operator="equal">
      <formula>1</formula>
    </cfRule>
  </conditionalFormatting>
  <conditionalFormatting sqref="D19:D20">
    <cfRule type="cellIs" dxfId="252" priority="4" operator="equal">
      <formula>1</formula>
    </cfRule>
    <cfRule type="cellIs" dxfId="251" priority="5" operator="equal">
      <formula>1</formula>
    </cfRule>
  </conditionalFormatting>
  <conditionalFormatting sqref="D32:D1048576">
    <cfRule type="cellIs" dxfId="250" priority="73" operator="equal">
      <formula>1</formula>
    </cfRule>
  </conditionalFormatting>
  <conditionalFormatting sqref="I4:I13">
    <cfRule type="cellIs" dxfId="249" priority="10" operator="equal">
      <formula>1</formula>
    </cfRule>
    <cfRule type="cellIs" dxfId="248" priority="11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F766-D4A5-4FD4-9644-EE9D8C1B9F80}">
  <sheetPr>
    <tabColor theme="1"/>
    <pageSetUpPr autoPageBreaks="0"/>
  </sheetPr>
  <dimension ref="A1:CH40"/>
  <sheetViews>
    <sheetView topLeftCell="A2" zoomScale="5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49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58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150</v>
      </c>
      <c r="C4" s="113" t="s">
        <v>206</v>
      </c>
      <c r="D4" s="25">
        <v>12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247" priority="27" operator="equal">
      <formula>1</formula>
    </cfRule>
  </conditionalFormatting>
  <conditionalFormatting sqref="D32:D1048576">
    <cfRule type="cellIs" dxfId="246" priority="86" operator="equal">
      <formula>1</formula>
    </cfRule>
  </conditionalFormatting>
  <conditionalFormatting sqref="D4:D16">
    <cfRule type="cellIs" dxfId="245" priority="1" operator="equal">
      <formula>1</formula>
    </cfRule>
  </conditionalFormatting>
  <conditionalFormatting sqref="D4">
    <cfRule type="cellIs" dxfId="244" priority="2" operator="equal">
      <formula>1</formula>
    </cfRule>
  </conditionalFormatting>
  <conditionalFormatting sqref="D5:D7 D9:D10 D12:D16 D18 D21:D31">
    <cfRule type="cellIs" dxfId="243" priority="13" operator="equal">
      <formula>1</formula>
    </cfRule>
  </conditionalFormatting>
  <conditionalFormatting sqref="D8">
    <cfRule type="cellIs" dxfId="242" priority="8" operator="equal">
      <formula>1</formula>
    </cfRule>
    <cfRule type="cellIs" dxfId="241" priority="9" operator="equal">
      <formula>1</formula>
    </cfRule>
  </conditionalFormatting>
  <conditionalFormatting sqref="D11">
    <cfRule type="cellIs" dxfId="240" priority="6" operator="equal">
      <formula>1</formula>
    </cfRule>
    <cfRule type="cellIs" dxfId="239" priority="7" operator="equal">
      <formula>1</formula>
    </cfRule>
  </conditionalFormatting>
  <conditionalFormatting sqref="D18 D21:D30 D6:D7 D9:D10 D12:D16">
    <cfRule type="cellIs" dxfId="238" priority="12" operator="equal">
      <formula>1</formula>
    </cfRule>
  </conditionalFormatting>
  <conditionalFormatting sqref="D18:D30">
    <cfRule type="cellIs" dxfId="237" priority="3" operator="equal">
      <formula>1</formula>
    </cfRule>
  </conditionalFormatting>
  <conditionalFormatting sqref="D19:D20">
    <cfRule type="cellIs" dxfId="236" priority="4" operator="equal">
      <formula>1</formula>
    </cfRule>
    <cfRule type="cellIs" dxfId="235" priority="5" operator="equal">
      <formula>1</formula>
    </cfRule>
  </conditionalFormatting>
  <conditionalFormatting sqref="I4:I13">
    <cfRule type="cellIs" dxfId="234" priority="10" operator="equal">
      <formula>1</formula>
    </cfRule>
    <cfRule type="cellIs" dxfId="23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06D1-2DF1-4DB4-941F-FAD9FD253EB2}">
  <sheetPr>
    <tabColor theme="1"/>
    <pageSetUpPr autoPageBreaks="0"/>
  </sheetPr>
  <dimension ref="A1:CH39"/>
  <sheetViews>
    <sheetView zoomScale="53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17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F32" s="4"/>
      <c r="G32" s="4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</sheetData>
  <mergeCells count="4">
    <mergeCell ref="G14:G15"/>
    <mergeCell ref="B17:E17"/>
    <mergeCell ref="B1:J1"/>
    <mergeCell ref="C2:J2"/>
  </mergeCells>
  <conditionalFormatting sqref="D3">
    <cfRule type="cellIs" dxfId="232" priority="20" operator="equal">
      <formula>1</formula>
    </cfRule>
  </conditionalFormatting>
  <conditionalFormatting sqref="D32:D1048576">
    <cfRule type="cellIs" dxfId="231" priority="110" operator="equal">
      <formula>1</formula>
    </cfRule>
  </conditionalFormatting>
  <conditionalFormatting sqref="D4:D16">
    <cfRule type="cellIs" dxfId="230" priority="1" operator="equal">
      <formula>1</formula>
    </cfRule>
  </conditionalFormatting>
  <conditionalFormatting sqref="D4">
    <cfRule type="cellIs" dxfId="229" priority="2" operator="equal">
      <formula>1</formula>
    </cfRule>
  </conditionalFormatting>
  <conditionalFormatting sqref="D5:D7 D9:D10 D12:D16 D18 D21:D31">
    <cfRule type="cellIs" dxfId="228" priority="13" operator="equal">
      <formula>1</formula>
    </cfRule>
  </conditionalFormatting>
  <conditionalFormatting sqref="D8">
    <cfRule type="cellIs" dxfId="227" priority="8" operator="equal">
      <formula>1</formula>
    </cfRule>
    <cfRule type="cellIs" dxfId="226" priority="9" operator="equal">
      <formula>1</formula>
    </cfRule>
  </conditionalFormatting>
  <conditionalFormatting sqref="D11">
    <cfRule type="cellIs" dxfId="225" priority="6" operator="equal">
      <formula>1</formula>
    </cfRule>
    <cfRule type="cellIs" dxfId="224" priority="7" operator="equal">
      <formula>1</formula>
    </cfRule>
  </conditionalFormatting>
  <conditionalFormatting sqref="D18 D21:D30 D6:D7 D9:D10 D12:D16">
    <cfRule type="cellIs" dxfId="223" priority="12" operator="equal">
      <formula>1</formula>
    </cfRule>
  </conditionalFormatting>
  <conditionalFormatting sqref="D18:D30">
    <cfRule type="cellIs" dxfId="222" priority="3" operator="equal">
      <formula>1</formula>
    </cfRule>
  </conditionalFormatting>
  <conditionalFormatting sqref="D19:D20">
    <cfRule type="cellIs" dxfId="221" priority="4" operator="equal">
      <formula>1</formula>
    </cfRule>
    <cfRule type="cellIs" dxfId="220" priority="5" operator="equal">
      <formula>1</formula>
    </cfRule>
  </conditionalFormatting>
  <conditionalFormatting sqref="I4:I13">
    <cfRule type="cellIs" dxfId="219" priority="10" operator="equal">
      <formula>1</formula>
    </cfRule>
    <cfRule type="cellIs" dxfId="218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4E8E-5D46-4771-8896-495DD3E2C647}">
  <sheetPr>
    <tabColor theme="1"/>
  </sheetPr>
  <dimension ref="A1:CH40"/>
  <sheetViews>
    <sheetView zoomScale="54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153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6.1796875" style="1" customWidth="1"/>
    <col min="13" max="86" width="8.81640625" style="1"/>
  </cols>
  <sheetData>
    <row r="1" spans="1:86" ht="38.5" customHeight="1">
      <c r="B1" s="159" t="s">
        <v>118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151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ht="38.5" customHeight="1">
      <c r="A3" s="10"/>
      <c r="B3" s="152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/>
      <c r="N3" s="1" t="s">
        <v>120</v>
      </c>
    </row>
    <row r="4" spans="1:86" ht="46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  <c r="CE4"/>
      <c r="CF4"/>
      <c r="CG4"/>
      <c r="CH4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  <c r="CE24"/>
      <c r="CF24"/>
      <c r="CG24"/>
      <c r="CH24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40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460" priority="10" operator="equal">
      <formula>1</formula>
    </cfRule>
  </conditionalFormatting>
  <conditionalFormatting sqref="D4">
    <cfRule type="cellIs" dxfId="459" priority="11" operator="equal">
      <formula>1</formula>
    </cfRule>
  </conditionalFormatting>
  <conditionalFormatting sqref="D5:D7 D9:D10 D12:D16 D18 D21:D31">
    <cfRule type="cellIs" dxfId="458" priority="27" operator="equal">
      <formula>1</formula>
    </cfRule>
  </conditionalFormatting>
  <conditionalFormatting sqref="D8">
    <cfRule type="cellIs" dxfId="457" priority="22" operator="equal">
      <formula>1</formula>
    </cfRule>
    <cfRule type="cellIs" dxfId="456" priority="23" operator="equal">
      <formula>1</formula>
    </cfRule>
  </conditionalFormatting>
  <conditionalFormatting sqref="D11">
    <cfRule type="cellIs" dxfId="455" priority="20" operator="equal">
      <formula>1</formula>
    </cfRule>
    <cfRule type="cellIs" dxfId="454" priority="21" operator="equal">
      <formula>1</formula>
    </cfRule>
  </conditionalFormatting>
  <conditionalFormatting sqref="D18 D21:D30 D6:D7 D9:D10 D12:D16">
    <cfRule type="cellIs" dxfId="453" priority="26" operator="equal">
      <formula>1</formula>
    </cfRule>
  </conditionalFormatting>
  <conditionalFormatting sqref="D18:D30">
    <cfRule type="cellIs" dxfId="452" priority="16" operator="equal">
      <formula>1</formula>
    </cfRule>
  </conditionalFormatting>
  <conditionalFormatting sqref="D19:D20">
    <cfRule type="cellIs" dxfId="451" priority="17" operator="equal">
      <formula>1</formula>
    </cfRule>
    <cfRule type="cellIs" dxfId="450" priority="18" operator="equal">
      <formula>1</formula>
    </cfRule>
  </conditionalFormatting>
  <conditionalFormatting sqref="I4:I13">
    <cfRule type="cellIs" dxfId="449" priority="24" operator="equal">
      <formula>1</formula>
    </cfRule>
    <cfRule type="cellIs" dxfId="448" priority="25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E986-4EE6-4354-8161-B8EEFDF0E7DB}">
  <sheetPr>
    <tabColor theme="1"/>
    <pageSetUpPr autoPageBreaks="0"/>
  </sheetPr>
  <dimension ref="A1:CH40"/>
  <sheetViews>
    <sheetView topLeftCell="A2" zoomScale="50" zoomScaleNormal="70" workbookViewId="0">
      <selection activeCell="B6" sqref="B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21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217" priority="20" operator="equal">
      <formula>1</formula>
    </cfRule>
  </conditionalFormatting>
  <conditionalFormatting sqref="D32:D1048576">
    <cfRule type="cellIs" dxfId="216" priority="86" operator="equal">
      <formula>1</formula>
    </cfRule>
  </conditionalFormatting>
  <conditionalFormatting sqref="D4:D16">
    <cfRule type="cellIs" dxfId="215" priority="1" operator="equal">
      <formula>1</formula>
    </cfRule>
  </conditionalFormatting>
  <conditionalFormatting sqref="D4">
    <cfRule type="cellIs" dxfId="214" priority="2" operator="equal">
      <formula>1</formula>
    </cfRule>
  </conditionalFormatting>
  <conditionalFormatting sqref="D5:D7 D9:D10 D12:D16 D18 D21:D31">
    <cfRule type="cellIs" dxfId="213" priority="13" operator="equal">
      <formula>1</formula>
    </cfRule>
  </conditionalFormatting>
  <conditionalFormatting sqref="D8">
    <cfRule type="cellIs" dxfId="212" priority="8" operator="equal">
      <formula>1</formula>
    </cfRule>
    <cfRule type="cellIs" dxfId="211" priority="9" operator="equal">
      <formula>1</formula>
    </cfRule>
  </conditionalFormatting>
  <conditionalFormatting sqref="D11">
    <cfRule type="cellIs" dxfId="210" priority="6" operator="equal">
      <formula>1</formula>
    </cfRule>
    <cfRule type="cellIs" dxfId="209" priority="7" operator="equal">
      <formula>1</formula>
    </cfRule>
  </conditionalFormatting>
  <conditionalFormatting sqref="D18 D21:D30 D6:D7 D9:D10 D12:D16">
    <cfRule type="cellIs" dxfId="208" priority="12" operator="equal">
      <formula>1</formula>
    </cfRule>
  </conditionalFormatting>
  <conditionalFormatting sqref="D18:D30">
    <cfRule type="cellIs" dxfId="207" priority="3" operator="equal">
      <formula>1</formula>
    </cfRule>
  </conditionalFormatting>
  <conditionalFormatting sqref="D19:D20">
    <cfRule type="cellIs" dxfId="206" priority="4" operator="equal">
      <formula>1</formula>
    </cfRule>
    <cfRule type="cellIs" dxfId="205" priority="5" operator="equal">
      <formula>1</formula>
    </cfRule>
  </conditionalFormatting>
  <conditionalFormatting sqref="I4:I13">
    <cfRule type="cellIs" dxfId="204" priority="10" operator="equal">
      <formula>1</formula>
    </cfRule>
    <cfRule type="cellIs" dxfId="203" priority="11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ACEC1-9C18-4550-9DCC-91C7E3317148}">
  <sheetPr>
    <tabColor theme="1"/>
    <pageSetUpPr autoPageBreaks="0"/>
  </sheetPr>
  <dimension ref="A1:CH40"/>
  <sheetViews>
    <sheetView zoomScale="51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51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82</v>
      </c>
      <c r="F31" s="6"/>
      <c r="G31" s="6"/>
      <c r="H31" s="16"/>
      <c r="I31" s="13"/>
      <c r="J31" s="13"/>
    </row>
    <row r="32" spans="2:10" ht="38.5" customHeight="1">
      <c r="B32" s="81"/>
      <c r="C32" s="30"/>
      <c r="F32" s="6"/>
      <c r="G32" s="6"/>
      <c r="H32" s="16"/>
      <c r="I32" s="13"/>
      <c r="J32" s="13"/>
    </row>
    <row r="33" spans="2:7" ht="38.5" customHeight="1">
      <c r="B33" s="81"/>
      <c r="C33" s="30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202" priority="33" operator="equal">
      <formula>1</formula>
    </cfRule>
  </conditionalFormatting>
  <conditionalFormatting sqref="D32:D1048576">
    <cfRule type="cellIs" dxfId="201" priority="88" operator="equal">
      <formula>1</formula>
    </cfRule>
  </conditionalFormatting>
  <conditionalFormatting sqref="D4:D16">
    <cfRule type="cellIs" dxfId="200" priority="1" operator="equal">
      <formula>1</formula>
    </cfRule>
  </conditionalFormatting>
  <conditionalFormatting sqref="D4">
    <cfRule type="cellIs" dxfId="199" priority="2" operator="equal">
      <formula>1</formula>
    </cfRule>
  </conditionalFormatting>
  <conditionalFormatting sqref="D5:D7 D9:D10 D12:D16 D18 D21:D31">
    <cfRule type="cellIs" dxfId="198" priority="13" operator="equal">
      <formula>1</formula>
    </cfRule>
  </conditionalFormatting>
  <conditionalFormatting sqref="D8">
    <cfRule type="cellIs" dxfId="197" priority="8" operator="equal">
      <formula>1</formula>
    </cfRule>
    <cfRule type="cellIs" dxfId="196" priority="9" operator="equal">
      <formula>1</formula>
    </cfRule>
  </conditionalFormatting>
  <conditionalFormatting sqref="D11">
    <cfRule type="cellIs" dxfId="195" priority="6" operator="equal">
      <formula>1</formula>
    </cfRule>
    <cfRule type="cellIs" dxfId="194" priority="7" operator="equal">
      <formula>1</formula>
    </cfRule>
  </conditionalFormatting>
  <conditionalFormatting sqref="D18 D21:D30 D6:D7 D9:D10 D12:D16">
    <cfRule type="cellIs" dxfId="193" priority="12" operator="equal">
      <formula>1</formula>
    </cfRule>
  </conditionalFormatting>
  <conditionalFormatting sqref="D18:D30">
    <cfRule type="cellIs" dxfId="192" priority="3" operator="equal">
      <formula>1</formula>
    </cfRule>
  </conditionalFormatting>
  <conditionalFormatting sqref="D19:D20">
    <cfRule type="cellIs" dxfId="191" priority="4" operator="equal">
      <formula>1</formula>
    </cfRule>
    <cfRule type="cellIs" dxfId="190" priority="5" operator="equal">
      <formula>1</formula>
    </cfRule>
  </conditionalFormatting>
  <conditionalFormatting sqref="I4:I13">
    <cfRule type="cellIs" dxfId="189" priority="10" operator="equal">
      <formula>1</formula>
    </cfRule>
    <cfRule type="cellIs" dxfId="188" priority="11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055-35F7-4F26-8713-E4B38C834DCE}">
  <sheetPr>
    <tabColor theme="1"/>
    <pageSetUpPr autoPageBreaks="0"/>
  </sheetPr>
  <dimension ref="A1:CH40"/>
  <sheetViews>
    <sheetView topLeftCell="A3" zoomScale="53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70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205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87" priority="26" operator="equal">
      <formula>1</formula>
    </cfRule>
  </conditionalFormatting>
  <conditionalFormatting sqref="D4:D16">
    <cfRule type="cellIs" dxfId="186" priority="1" operator="equal">
      <formula>1</formula>
    </cfRule>
  </conditionalFormatting>
  <conditionalFormatting sqref="D4">
    <cfRule type="cellIs" dxfId="185" priority="2" operator="equal">
      <formula>1</formula>
    </cfRule>
  </conditionalFormatting>
  <conditionalFormatting sqref="D5:D7 D9:D10 D12:D16 D18 D21:D31">
    <cfRule type="cellIs" dxfId="184" priority="13" operator="equal">
      <formula>1</formula>
    </cfRule>
  </conditionalFormatting>
  <conditionalFormatting sqref="D8">
    <cfRule type="cellIs" dxfId="183" priority="8" operator="equal">
      <formula>1</formula>
    </cfRule>
    <cfRule type="cellIs" dxfId="182" priority="9" operator="equal">
      <formula>1</formula>
    </cfRule>
  </conditionalFormatting>
  <conditionalFormatting sqref="D11">
    <cfRule type="cellIs" dxfId="181" priority="6" operator="equal">
      <formula>1</formula>
    </cfRule>
    <cfRule type="cellIs" dxfId="180" priority="7" operator="equal">
      <formula>1</formula>
    </cfRule>
  </conditionalFormatting>
  <conditionalFormatting sqref="D18 D21:D30 D6:D7 D9:D10 D12:D16">
    <cfRule type="cellIs" dxfId="179" priority="12" operator="equal">
      <formula>1</formula>
    </cfRule>
  </conditionalFormatting>
  <conditionalFormatting sqref="D18:D30">
    <cfRule type="cellIs" dxfId="178" priority="3" operator="equal">
      <formula>1</formula>
    </cfRule>
  </conditionalFormatting>
  <conditionalFormatting sqref="D19:D20">
    <cfRule type="cellIs" dxfId="177" priority="4" operator="equal">
      <formula>1</formula>
    </cfRule>
    <cfRule type="cellIs" dxfId="176" priority="5" operator="equal">
      <formula>1</formula>
    </cfRule>
  </conditionalFormatting>
  <conditionalFormatting sqref="I4:I13">
    <cfRule type="cellIs" dxfId="175" priority="10" operator="equal">
      <formula>1</formula>
    </cfRule>
    <cfRule type="cellIs" dxfId="17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954-F2A9-418E-A2FA-BBC7F992C4A1}">
  <sheetPr>
    <tabColor theme="1"/>
    <pageSetUpPr autoPageBreaks="0"/>
  </sheetPr>
  <dimension ref="A1:CH40"/>
  <sheetViews>
    <sheetView zoomScale="51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20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73" priority="29" operator="equal">
      <formula>1</formula>
    </cfRule>
  </conditionalFormatting>
  <conditionalFormatting sqref="D32:D1048576">
    <cfRule type="cellIs" dxfId="172" priority="91" operator="equal">
      <formula>1</formula>
    </cfRule>
    <cfRule type="cellIs" dxfId="171" priority="92" operator="equal">
      <formula>1</formula>
    </cfRule>
  </conditionalFormatting>
  <conditionalFormatting sqref="D4:D16">
    <cfRule type="cellIs" dxfId="170" priority="1" operator="equal">
      <formula>1</formula>
    </cfRule>
  </conditionalFormatting>
  <conditionalFormatting sqref="D4">
    <cfRule type="cellIs" dxfId="169" priority="2" operator="equal">
      <formula>1</formula>
    </cfRule>
  </conditionalFormatting>
  <conditionalFormatting sqref="D5:D7 D9:D10 D12:D16 D18 D21:D31">
    <cfRule type="cellIs" dxfId="168" priority="13" operator="equal">
      <formula>1</formula>
    </cfRule>
  </conditionalFormatting>
  <conditionalFormatting sqref="D8">
    <cfRule type="cellIs" dxfId="167" priority="8" operator="equal">
      <formula>1</formula>
    </cfRule>
    <cfRule type="cellIs" dxfId="166" priority="9" operator="equal">
      <formula>1</formula>
    </cfRule>
  </conditionalFormatting>
  <conditionalFormatting sqref="D11">
    <cfRule type="cellIs" dxfId="165" priority="6" operator="equal">
      <formula>1</formula>
    </cfRule>
    <cfRule type="cellIs" dxfId="164" priority="7" operator="equal">
      <formula>1</formula>
    </cfRule>
  </conditionalFormatting>
  <conditionalFormatting sqref="D18 D21:D30 D6:D7 D9:D10 D12:D16">
    <cfRule type="cellIs" dxfId="163" priority="12" operator="equal">
      <formula>1</formula>
    </cfRule>
  </conditionalFormatting>
  <conditionalFormatting sqref="D18:D30">
    <cfRule type="cellIs" dxfId="162" priority="3" operator="equal">
      <formula>1</formula>
    </cfRule>
  </conditionalFormatting>
  <conditionalFormatting sqref="D19:D20">
    <cfRule type="cellIs" dxfId="161" priority="4" operator="equal">
      <formula>1</formula>
    </cfRule>
    <cfRule type="cellIs" dxfId="160" priority="5" operator="equal">
      <formula>1</formula>
    </cfRule>
  </conditionalFormatting>
  <conditionalFormatting sqref="I4:I13">
    <cfRule type="cellIs" dxfId="159" priority="10" operator="equal">
      <formula>1</formula>
    </cfRule>
    <cfRule type="cellIs" dxfId="158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6D6B-EDA9-4CC4-9B1F-22E500E4F70D}">
  <sheetPr>
    <tabColor theme="1"/>
    <pageSetUpPr autoPageBreaks="0"/>
  </sheetPr>
  <dimension ref="A1:CH40"/>
  <sheetViews>
    <sheetView zoomScale="56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15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150</v>
      </c>
      <c r="C4" s="113" t="s">
        <v>204</v>
      </c>
      <c r="D4" s="25">
        <v>29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199</v>
      </c>
      <c r="D5" s="107">
        <v>39</v>
      </c>
      <c r="E5" s="108">
        <v>1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57" priority="20" operator="equal">
      <formula>1</formula>
    </cfRule>
  </conditionalFormatting>
  <conditionalFormatting sqref="D32:D1048576">
    <cfRule type="cellIs" dxfId="156" priority="88" operator="equal">
      <formula>1</formula>
    </cfRule>
  </conditionalFormatting>
  <conditionalFormatting sqref="D4:D16">
    <cfRule type="cellIs" dxfId="155" priority="1" operator="equal">
      <formula>1</formula>
    </cfRule>
  </conditionalFormatting>
  <conditionalFormatting sqref="D4">
    <cfRule type="cellIs" dxfId="154" priority="2" operator="equal">
      <formula>1</formula>
    </cfRule>
  </conditionalFormatting>
  <conditionalFormatting sqref="D5:D7 D9:D10 D12:D16 D18 D21:D31">
    <cfRule type="cellIs" dxfId="153" priority="13" operator="equal">
      <formula>1</formula>
    </cfRule>
  </conditionalFormatting>
  <conditionalFormatting sqref="D8">
    <cfRule type="cellIs" dxfId="152" priority="8" operator="equal">
      <formula>1</formula>
    </cfRule>
    <cfRule type="cellIs" dxfId="151" priority="9" operator="equal">
      <formula>1</formula>
    </cfRule>
  </conditionalFormatting>
  <conditionalFormatting sqref="D11">
    <cfRule type="cellIs" dxfId="150" priority="6" operator="equal">
      <formula>1</formula>
    </cfRule>
    <cfRule type="cellIs" dxfId="149" priority="7" operator="equal">
      <formula>1</formula>
    </cfRule>
  </conditionalFormatting>
  <conditionalFormatting sqref="D18 D21:D30 D6:D7 D9:D10 D12:D16">
    <cfRule type="cellIs" dxfId="148" priority="12" operator="equal">
      <formula>1</formula>
    </cfRule>
  </conditionalFormatting>
  <conditionalFormatting sqref="D18:D30">
    <cfRule type="cellIs" dxfId="147" priority="3" operator="equal">
      <formula>1</formula>
    </cfRule>
  </conditionalFormatting>
  <conditionalFormatting sqref="D19:D20">
    <cfRule type="cellIs" dxfId="146" priority="4" operator="equal">
      <formula>1</formula>
    </cfRule>
    <cfRule type="cellIs" dxfId="145" priority="5" operator="equal">
      <formula>1</formula>
    </cfRule>
  </conditionalFormatting>
  <conditionalFormatting sqref="I4:I13">
    <cfRule type="cellIs" dxfId="144" priority="10" operator="equal">
      <formula>1</formula>
    </cfRule>
    <cfRule type="cellIs" dxfId="143" priority="11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27E1-002B-4361-AB1B-9B2183AD8E5D}">
  <sheetPr>
    <tabColor theme="1"/>
    <pageSetUpPr autoPageBreaks="0"/>
  </sheetPr>
  <dimension ref="A1:CH40"/>
  <sheetViews>
    <sheetView zoomScale="48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9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50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9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42" priority="20" operator="equal">
      <formula>1</formula>
    </cfRule>
  </conditionalFormatting>
  <conditionalFormatting sqref="D32:D1048576">
    <cfRule type="cellIs" dxfId="141" priority="78" operator="equal">
      <formula>1</formula>
    </cfRule>
  </conditionalFormatting>
  <conditionalFormatting sqref="D4:D16">
    <cfRule type="cellIs" dxfId="140" priority="1" operator="equal">
      <formula>1</formula>
    </cfRule>
  </conditionalFormatting>
  <conditionalFormatting sqref="D4">
    <cfRule type="cellIs" dxfId="139" priority="2" operator="equal">
      <formula>1</formula>
    </cfRule>
  </conditionalFormatting>
  <conditionalFormatting sqref="D5:D7 D9:D10 D12:D16 D18 D21:D31">
    <cfRule type="cellIs" dxfId="138" priority="13" operator="equal">
      <formula>1</formula>
    </cfRule>
  </conditionalFormatting>
  <conditionalFormatting sqref="D8">
    <cfRule type="cellIs" dxfId="137" priority="8" operator="equal">
      <formula>1</formula>
    </cfRule>
    <cfRule type="cellIs" dxfId="136" priority="9" operator="equal">
      <formula>1</formula>
    </cfRule>
  </conditionalFormatting>
  <conditionalFormatting sqref="D11">
    <cfRule type="cellIs" dxfId="135" priority="6" operator="equal">
      <formula>1</formula>
    </cfRule>
    <cfRule type="cellIs" dxfId="134" priority="7" operator="equal">
      <formula>1</formula>
    </cfRule>
  </conditionalFormatting>
  <conditionalFormatting sqref="D18 D21:D30 D6:D7 D9:D10 D12:D16">
    <cfRule type="cellIs" dxfId="133" priority="12" operator="equal">
      <formula>1</formula>
    </cfRule>
  </conditionalFormatting>
  <conditionalFormatting sqref="D18:D30">
    <cfRule type="cellIs" dxfId="132" priority="3" operator="equal">
      <formula>1</formula>
    </cfRule>
  </conditionalFormatting>
  <conditionalFormatting sqref="D19:D20">
    <cfRule type="cellIs" dxfId="131" priority="4" operator="equal">
      <formula>1</formula>
    </cfRule>
    <cfRule type="cellIs" dxfId="130" priority="5" operator="equal">
      <formula>1</formula>
    </cfRule>
  </conditionalFormatting>
  <conditionalFormatting sqref="I4:I13">
    <cfRule type="cellIs" dxfId="129" priority="10" operator="equal">
      <formula>1</formula>
    </cfRule>
    <cfRule type="cellIs" dxfId="128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66E7-5D03-49B0-B4B5-71D45DA9CBA1}">
  <sheetPr>
    <tabColor theme="1"/>
    <pageSetUpPr autoPageBreaks="0"/>
  </sheetPr>
  <dimension ref="A1:CH40"/>
  <sheetViews>
    <sheetView zoomScale="54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59" t="s">
        <v>114</v>
      </c>
      <c r="C1" s="159"/>
      <c r="D1" s="159"/>
      <c r="E1" s="159"/>
      <c r="F1" s="159"/>
      <c r="G1" s="159"/>
      <c r="H1" s="159"/>
      <c r="I1" s="159"/>
      <c r="J1" s="159"/>
    </row>
    <row r="2" spans="1:15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7.5" customHeight="1">
      <c r="B4" s="145" t="s">
        <v>150</v>
      </c>
      <c r="C4" s="113" t="s">
        <v>45</v>
      </c>
      <c r="D4" s="25">
        <v>35</v>
      </c>
      <c r="E4" s="26">
        <v>21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203</v>
      </c>
      <c r="D5" s="107">
        <v>16</v>
      </c>
      <c r="E5" s="108">
        <v>21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42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27" priority="33" operator="equal">
      <formula>1</formula>
    </cfRule>
  </conditionalFormatting>
  <conditionalFormatting sqref="D4:D16">
    <cfRule type="cellIs" dxfId="126" priority="1" operator="equal">
      <formula>1</formula>
    </cfRule>
  </conditionalFormatting>
  <conditionalFormatting sqref="D4">
    <cfRule type="cellIs" dxfId="125" priority="2" operator="equal">
      <formula>1</formula>
    </cfRule>
  </conditionalFormatting>
  <conditionalFormatting sqref="D5:D7 D9:D10 D12:D16 D18 D21:D31">
    <cfRule type="cellIs" dxfId="124" priority="13" operator="equal">
      <formula>1</formula>
    </cfRule>
  </conditionalFormatting>
  <conditionalFormatting sqref="D8">
    <cfRule type="cellIs" dxfId="123" priority="8" operator="equal">
      <formula>1</formula>
    </cfRule>
    <cfRule type="cellIs" dxfId="122" priority="9" operator="equal">
      <formula>1</formula>
    </cfRule>
  </conditionalFormatting>
  <conditionalFormatting sqref="D11">
    <cfRule type="cellIs" dxfId="121" priority="6" operator="equal">
      <formula>1</formula>
    </cfRule>
    <cfRule type="cellIs" dxfId="120" priority="7" operator="equal">
      <formula>1</formula>
    </cfRule>
  </conditionalFormatting>
  <conditionalFormatting sqref="D18 D21:D30 D6:D7 D9:D10 D12:D16">
    <cfRule type="cellIs" dxfId="119" priority="12" operator="equal">
      <formula>1</formula>
    </cfRule>
  </conditionalFormatting>
  <conditionalFormatting sqref="D18:D30">
    <cfRule type="cellIs" dxfId="118" priority="3" operator="equal">
      <formula>1</formula>
    </cfRule>
  </conditionalFormatting>
  <conditionalFormatting sqref="D19:D20">
    <cfRule type="cellIs" dxfId="117" priority="4" operator="equal">
      <formula>1</formula>
    </cfRule>
    <cfRule type="cellIs" dxfId="116" priority="5" operator="equal">
      <formula>1</formula>
    </cfRule>
  </conditionalFormatting>
  <conditionalFormatting sqref="I4:I13">
    <cfRule type="cellIs" dxfId="115" priority="10" operator="equal">
      <formula>1</formula>
    </cfRule>
    <cfRule type="cellIs" dxfId="114" priority="11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6B73-23EB-48BA-B79A-9F539D8F1BB0}">
  <sheetPr>
    <tabColor theme="1"/>
    <pageSetUpPr autoPageBreaks="0"/>
  </sheetPr>
  <dimension ref="A1:CH40"/>
  <sheetViews>
    <sheetView topLeftCell="A2" zoomScale="49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s="34" customFormat="1" ht="38.5" customHeight="1">
      <c r="A1" s="32"/>
      <c r="B1" s="159" t="s">
        <v>16</v>
      </c>
      <c r="C1" s="159"/>
      <c r="D1" s="159"/>
      <c r="E1" s="159"/>
      <c r="F1" s="159"/>
      <c r="G1" s="159"/>
      <c r="H1" s="159"/>
      <c r="I1" s="159"/>
      <c r="J1" s="159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45</v>
      </c>
      <c r="D4" s="25">
        <v>35</v>
      </c>
      <c r="E4" s="26">
        <v>21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44</v>
      </c>
      <c r="D5" s="107">
        <v>6</v>
      </c>
      <c r="E5" s="108">
        <v>31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">
    <cfRule type="cellIs" dxfId="113" priority="24" operator="equal">
      <formula>1</formula>
    </cfRule>
  </conditionalFormatting>
  <conditionalFormatting sqref="D32:D1048576">
    <cfRule type="cellIs" dxfId="112" priority="79" operator="equal">
      <formula>1</formula>
    </cfRule>
  </conditionalFormatting>
  <conditionalFormatting sqref="D4:D16">
    <cfRule type="cellIs" dxfId="111" priority="1" operator="equal">
      <formula>1</formula>
    </cfRule>
  </conditionalFormatting>
  <conditionalFormatting sqref="D4">
    <cfRule type="cellIs" dxfId="110" priority="2" operator="equal">
      <formula>1</formula>
    </cfRule>
  </conditionalFormatting>
  <conditionalFormatting sqref="D5:D7 D9:D10 D12:D16 D18 D21:D31">
    <cfRule type="cellIs" dxfId="109" priority="13" operator="equal">
      <formula>1</formula>
    </cfRule>
  </conditionalFormatting>
  <conditionalFormatting sqref="D8">
    <cfRule type="cellIs" dxfId="108" priority="8" operator="equal">
      <formula>1</formula>
    </cfRule>
    <cfRule type="cellIs" dxfId="107" priority="9" operator="equal">
      <formula>1</formula>
    </cfRule>
  </conditionalFormatting>
  <conditionalFormatting sqref="D11">
    <cfRule type="cellIs" dxfId="106" priority="6" operator="equal">
      <formula>1</formula>
    </cfRule>
    <cfRule type="cellIs" dxfId="105" priority="7" operator="equal">
      <formula>1</formula>
    </cfRule>
  </conditionalFormatting>
  <conditionalFormatting sqref="D18 D21:D30 D6:D7 D9:D10 D12:D16">
    <cfRule type="cellIs" dxfId="104" priority="12" operator="equal">
      <formula>1</formula>
    </cfRule>
  </conditionalFormatting>
  <conditionalFormatting sqref="D18:D30">
    <cfRule type="cellIs" dxfId="103" priority="3" operator="equal">
      <formula>1</formula>
    </cfRule>
  </conditionalFormatting>
  <conditionalFormatting sqref="D19:D20">
    <cfRule type="cellIs" dxfId="102" priority="4" operator="equal">
      <formula>1</formula>
    </cfRule>
    <cfRule type="cellIs" dxfId="101" priority="5" operator="equal">
      <formula>1</formula>
    </cfRule>
  </conditionalFormatting>
  <conditionalFormatting sqref="I4:I13">
    <cfRule type="cellIs" dxfId="100" priority="10" operator="equal">
      <formula>1</formula>
    </cfRule>
    <cfRule type="cellIs" dxfId="9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820-421C-4851-85A1-E0BE3E4A8A12}">
  <sheetPr>
    <tabColor theme="1"/>
    <pageSetUpPr autoPageBreaks="0"/>
  </sheetPr>
  <dimension ref="A1:AD40"/>
  <sheetViews>
    <sheetView zoomScale="52" zoomScaleNormal="70" workbookViewId="0">
      <selection activeCell="C6" sqref="C6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30" width="8.7265625" style="1"/>
  </cols>
  <sheetData>
    <row r="1" spans="1:15" ht="50.15" customHeight="1">
      <c r="A1" s="32"/>
      <c r="B1" s="159" t="s">
        <v>108</v>
      </c>
      <c r="C1" s="159"/>
      <c r="D1" s="159"/>
      <c r="E1" s="159"/>
      <c r="F1" s="159"/>
      <c r="G1" s="159"/>
      <c r="H1" s="159"/>
      <c r="I1" s="159"/>
      <c r="J1" s="159"/>
    </row>
    <row r="2" spans="1:15" ht="50.1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121</v>
      </c>
      <c r="M3" s="10"/>
      <c r="N3" s="10"/>
      <c r="O3" s="10"/>
    </row>
    <row r="4" spans="1:15" ht="50.1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15" ht="50.15" customHeight="1">
      <c r="B5" s="145" t="s">
        <v>151</v>
      </c>
      <c r="C5" s="114" t="s">
        <v>69</v>
      </c>
      <c r="D5" s="107">
        <v>33</v>
      </c>
      <c r="E5" s="108">
        <v>4</v>
      </c>
      <c r="F5" s="6"/>
      <c r="G5" s="145" t="s">
        <v>177</v>
      </c>
      <c r="H5" s="70"/>
      <c r="I5" s="71"/>
      <c r="J5" s="72"/>
      <c r="L5" s="146"/>
    </row>
    <row r="6" spans="1:15" ht="50.1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50.1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50.1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50.1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50.1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50.1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50.1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50.1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50.1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50.1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50.1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50.1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44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">
    <cfRule type="cellIs" dxfId="98" priority="24" operator="equal">
      <formula>1</formula>
    </cfRule>
  </conditionalFormatting>
  <conditionalFormatting sqref="D32:D1048576">
    <cfRule type="cellIs" dxfId="97" priority="51" operator="equal">
      <formula>1</formula>
    </cfRule>
  </conditionalFormatting>
  <conditionalFormatting sqref="D4:D16">
    <cfRule type="cellIs" dxfId="96" priority="1" operator="equal">
      <formula>1</formula>
    </cfRule>
  </conditionalFormatting>
  <conditionalFormatting sqref="D4">
    <cfRule type="cellIs" dxfId="95" priority="2" operator="equal">
      <formula>1</formula>
    </cfRule>
  </conditionalFormatting>
  <conditionalFormatting sqref="D5:D7 D9:D10 D12:D16 D18 D21:D31">
    <cfRule type="cellIs" dxfId="94" priority="13" operator="equal">
      <formula>1</formula>
    </cfRule>
  </conditionalFormatting>
  <conditionalFormatting sqref="D8">
    <cfRule type="cellIs" dxfId="93" priority="8" operator="equal">
      <formula>1</formula>
    </cfRule>
    <cfRule type="cellIs" dxfId="92" priority="9" operator="equal">
      <formula>1</formula>
    </cfRule>
  </conditionalFormatting>
  <conditionalFormatting sqref="D11">
    <cfRule type="cellIs" dxfId="91" priority="6" operator="equal">
      <formula>1</formula>
    </cfRule>
    <cfRule type="cellIs" dxfId="90" priority="7" operator="equal">
      <formula>1</formula>
    </cfRule>
  </conditionalFormatting>
  <conditionalFormatting sqref="D18 D21:D30 D6:D7 D9:D10 D12:D16">
    <cfRule type="cellIs" dxfId="89" priority="12" operator="equal">
      <formula>1</formula>
    </cfRule>
  </conditionalFormatting>
  <conditionalFormatting sqref="D18:D30">
    <cfRule type="cellIs" dxfId="88" priority="3" operator="equal">
      <formula>1</formula>
    </cfRule>
  </conditionalFormatting>
  <conditionalFormatting sqref="D19:D20">
    <cfRule type="cellIs" dxfId="87" priority="4" operator="equal">
      <formula>1</formula>
    </cfRule>
    <cfRule type="cellIs" dxfId="86" priority="5" operator="equal">
      <formula>1</formula>
    </cfRule>
  </conditionalFormatting>
  <conditionalFormatting sqref="I4:I13">
    <cfRule type="cellIs" dxfId="85" priority="10" operator="equal">
      <formula>1</formula>
    </cfRule>
    <cfRule type="cellIs" dxfId="84" priority="11" operator="equal">
      <formula>1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1FF-846B-44A8-B3F4-D657B568F46A}">
  <sheetPr>
    <tabColor theme="1"/>
  </sheetPr>
  <dimension ref="A1:CH40"/>
  <sheetViews>
    <sheetView topLeftCell="B1" zoomScale="7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18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201</v>
      </c>
      <c r="D4" s="25">
        <v>27</v>
      </c>
      <c r="E4" s="26">
        <v>20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56</v>
      </c>
      <c r="D5" s="107">
        <v>7</v>
      </c>
      <c r="E5" s="108">
        <v>30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/>
      <c r="D6" s="110"/>
      <c r="E6" s="111"/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83" priority="4" operator="equal">
      <formula>1</formula>
    </cfRule>
  </conditionalFormatting>
  <conditionalFormatting sqref="D4:D7 D9:D10 D12:D16 D18 D21:D31">
    <cfRule type="cellIs" dxfId="82" priority="12" operator="equal">
      <formula>1</formula>
    </cfRule>
  </conditionalFormatting>
  <conditionalFormatting sqref="D6:D7 D9:D10 D12:D16 D18 D21:D30">
    <cfRule type="cellIs" dxfId="81" priority="11" operator="equal">
      <formula>1</formula>
    </cfRule>
  </conditionalFormatting>
  <conditionalFormatting sqref="D8">
    <cfRule type="cellIs" dxfId="80" priority="7" operator="equal">
      <formula>1</formula>
    </cfRule>
    <cfRule type="cellIs" dxfId="79" priority="8" operator="equal">
      <formula>1</formula>
    </cfRule>
  </conditionalFormatting>
  <conditionalFormatting sqref="D11">
    <cfRule type="cellIs" dxfId="78" priority="5" operator="equal">
      <formula>1</formula>
    </cfRule>
    <cfRule type="cellIs" dxfId="77" priority="6" operator="equal">
      <formula>1</formula>
    </cfRule>
  </conditionalFormatting>
  <conditionalFormatting sqref="D18:D30">
    <cfRule type="cellIs" dxfId="76" priority="1" operator="equal">
      <formula>1</formula>
    </cfRule>
  </conditionalFormatting>
  <conditionalFormatting sqref="D19:D20">
    <cfRule type="cellIs" dxfId="75" priority="2" operator="equal">
      <formula>1</formula>
    </cfRule>
    <cfRule type="cellIs" dxfId="74" priority="3" operator="equal">
      <formula>1</formula>
    </cfRule>
  </conditionalFormatting>
  <conditionalFormatting sqref="D32:D1048576">
    <cfRule type="cellIs" dxfId="73" priority="13" operator="equal">
      <formula>1</formula>
    </cfRule>
  </conditionalFormatting>
  <conditionalFormatting sqref="I4:I13">
    <cfRule type="cellIs" dxfId="72" priority="9" operator="equal">
      <formula>1</formula>
    </cfRule>
    <cfRule type="cellIs" dxfId="71" priority="10" operator="equal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FF73F-E40D-4A50-BF8A-10488D72D156}">
  <sheetPr>
    <tabColor theme="1"/>
    <pageSetUpPr autoPageBreaks="0"/>
  </sheetPr>
  <dimension ref="A1:CH43"/>
  <sheetViews>
    <sheetView zoomScale="5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9.26953125" style="1" customWidth="1"/>
    <col min="13" max="13" width="17.26953125" style="1" customWidth="1"/>
    <col min="14" max="14" width="13.453125" style="1" customWidth="1"/>
    <col min="15" max="86" width="8.81640625" style="1"/>
  </cols>
  <sheetData>
    <row r="1" spans="1:86" s="34" customFormat="1" ht="38.5" customHeight="1">
      <c r="A1" s="32"/>
      <c r="B1" s="60" t="s">
        <v>111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208</v>
      </c>
      <c r="D4" s="25">
        <v>37</v>
      </c>
      <c r="E4" s="26">
        <v>1</v>
      </c>
      <c r="F4" s="6">
        <v>17</v>
      </c>
      <c r="G4" s="145" t="s">
        <v>176</v>
      </c>
      <c r="H4" s="70"/>
      <c r="I4" s="71"/>
      <c r="J4" s="72"/>
      <c r="CE4"/>
      <c r="CF4"/>
      <c r="CG4"/>
      <c r="CH4"/>
    </row>
    <row r="5" spans="1:86" ht="38.5" customHeight="1">
      <c r="B5" s="145" t="s">
        <v>151</v>
      </c>
      <c r="C5" s="178" t="s">
        <v>59</v>
      </c>
      <c r="D5" s="25">
        <v>4</v>
      </c>
      <c r="E5" s="108">
        <v>36</v>
      </c>
      <c r="F5" s="6"/>
      <c r="G5" s="145" t="s">
        <v>177</v>
      </c>
      <c r="H5" s="70"/>
      <c r="I5" s="71"/>
      <c r="J5" s="72"/>
      <c r="L5" s="146"/>
      <c r="CE5"/>
      <c r="CF5"/>
      <c r="CG5"/>
      <c r="CH5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  <c r="CE6"/>
      <c r="CF6"/>
      <c r="CG6"/>
      <c r="CH6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  <c r="CE7"/>
      <c r="CF7"/>
      <c r="CG7"/>
      <c r="CH7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  <c r="CE8"/>
      <c r="CF8"/>
      <c r="CG8"/>
      <c r="CH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  <c r="CE9"/>
      <c r="CF9"/>
      <c r="CG9"/>
      <c r="CH9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  <c r="CF10"/>
      <c r="CG10"/>
      <c r="CH10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  <c r="CF11"/>
      <c r="CG11"/>
      <c r="CH11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  <c r="CF12"/>
      <c r="CG12"/>
      <c r="CH1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  <c r="CF13"/>
      <c r="CG13"/>
      <c r="CH13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  <c r="CF14"/>
      <c r="CG14"/>
      <c r="CH14"/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  <c r="CF15"/>
      <c r="CG15"/>
      <c r="CH15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  <c r="CF16"/>
      <c r="CG16"/>
      <c r="CH16"/>
    </row>
    <row r="17" spans="2:86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  <c r="CF17"/>
      <c r="CG17"/>
      <c r="CH17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  <c r="CF18"/>
      <c r="CG18"/>
      <c r="CH18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  <c r="CF19"/>
      <c r="CG19"/>
      <c r="CH19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  <c r="CF20"/>
      <c r="CG20"/>
      <c r="CH20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  <c r="CF21"/>
      <c r="CG21"/>
      <c r="CH21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  <c r="CF22"/>
      <c r="CG22"/>
      <c r="CH22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  <c r="CF23"/>
      <c r="CG23"/>
      <c r="CH2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  <c r="CF24"/>
      <c r="CG24"/>
      <c r="CH24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  <c r="CF25"/>
      <c r="CG25"/>
      <c r="CH25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  <c r="CF26"/>
      <c r="CG26"/>
      <c r="CH26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  <c r="CF27"/>
      <c r="CG27"/>
      <c r="CH27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  <c r="CF28"/>
      <c r="CG28"/>
      <c r="CH28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  <c r="CF29"/>
      <c r="CG29"/>
      <c r="CH29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  <c r="CH30"/>
    </row>
    <row r="31" spans="2:86" ht="38.5" customHeight="1">
      <c r="B31" s="115" t="s">
        <v>11</v>
      </c>
      <c r="C31" s="79"/>
      <c r="D31" s="71"/>
      <c r="E31" s="80">
        <f>SUM(E4:E30)</f>
        <v>37</v>
      </c>
      <c r="F31" s="6"/>
      <c r="G31" s="6"/>
      <c r="H31" s="16"/>
      <c r="I31" s="13"/>
      <c r="J31" s="13"/>
      <c r="CH31"/>
    </row>
    <row r="32" spans="2:86" ht="38.5" customHeight="1">
      <c r="B32" s="81"/>
      <c r="F32" s="6"/>
      <c r="G32" s="6"/>
      <c r="H32" s="16"/>
      <c r="I32" s="13"/>
      <c r="J32" s="13"/>
      <c r="CH32"/>
    </row>
    <row r="33" spans="2:86" ht="38.5" customHeight="1">
      <c r="B33" s="81"/>
      <c r="F33" s="4"/>
      <c r="G33" s="4"/>
      <c r="CH33"/>
    </row>
    <row r="34" spans="2:86" ht="38.5" customHeight="1">
      <c r="B34" s="81"/>
      <c r="F34" s="4"/>
      <c r="G34" s="4"/>
      <c r="CH34"/>
    </row>
    <row r="35" spans="2:86" ht="38.5" customHeight="1">
      <c r="B35" s="81"/>
      <c r="F35" s="4"/>
      <c r="G35" s="4"/>
      <c r="CH35"/>
    </row>
    <row r="36" spans="2:86" ht="38.5" customHeight="1">
      <c r="B36" s="81"/>
      <c r="F36" s="4"/>
      <c r="G36" s="4"/>
      <c r="CH36"/>
    </row>
    <row r="37" spans="2:86" ht="38.5" customHeight="1">
      <c r="B37" s="81"/>
      <c r="F37" s="4"/>
      <c r="G37" s="4"/>
      <c r="CH37"/>
    </row>
    <row r="38" spans="2:86" ht="38.5" customHeight="1">
      <c r="B38" s="81"/>
      <c r="F38" s="4"/>
      <c r="G38" s="4"/>
      <c r="CH38"/>
    </row>
    <row r="39" spans="2:86" ht="38.5" customHeight="1">
      <c r="B39" s="81"/>
      <c r="F39" s="4"/>
      <c r="G39" s="4"/>
      <c r="CH39"/>
    </row>
    <row r="40" spans="2:86" ht="38.5" customHeight="1">
      <c r="B40" s="81"/>
      <c r="F40" s="4"/>
      <c r="G40" s="4"/>
      <c r="CH40"/>
    </row>
    <row r="41" spans="2:86" ht="38.5" customHeight="1">
      <c r="CH41"/>
    </row>
    <row r="42" spans="2:86" ht="38.5" customHeight="1">
      <c r="CH42"/>
    </row>
    <row r="43" spans="2:86" ht="38.5" customHeight="1">
      <c r="CH43"/>
    </row>
  </sheetData>
  <mergeCells count="3">
    <mergeCell ref="C2:J2"/>
    <mergeCell ref="G14:G15"/>
    <mergeCell ref="B17:E17"/>
  </mergeCells>
  <conditionalFormatting sqref="D3:D16">
    <cfRule type="cellIs" dxfId="447" priority="1" operator="equal">
      <formula>1</formula>
    </cfRule>
  </conditionalFormatting>
  <conditionalFormatting sqref="D4">
    <cfRule type="cellIs" dxfId="446" priority="2" operator="equal">
      <formula>1</formula>
    </cfRule>
  </conditionalFormatting>
  <conditionalFormatting sqref="D5:D7 D9:D10 D12:D16 D18 D21:D31">
    <cfRule type="cellIs" dxfId="445" priority="13" operator="equal">
      <formula>1</formula>
    </cfRule>
  </conditionalFormatting>
  <conditionalFormatting sqref="D8">
    <cfRule type="cellIs" dxfId="444" priority="8" operator="equal">
      <formula>1</formula>
    </cfRule>
    <cfRule type="cellIs" dxfId="443" priority="9" operator="equal">
      <formula>1</formula>
    </cfRule>
  </conditionalFormatting>
  <conditionalFormatting sqref="D11">
    <cfRule type="cellIs" dxfId="442" priority="6" operator="equal">
      <formula>1</formula>
    </cfRule>
    <cfRule type="cellIs" dxfId="441" priority="7" operator="equal">
      <formula>1</formula>
    </cfRule>
  </conditionalFormatting>
  <conditionalFormatting sqref="D18 D21:D30 D6:D7 D9:D10 D12:D16">
    <cfRule type="cellIs" dxfId="440" priority="12" operator="equal">
      <formula>1</formula>
    </cfRule>
  </conditionalFormatting>
  <conditionalFormatting sqref="D18:D30">
    <cfRule type="cellIs" dxfId="439" priority="3" operator="equal">
      <formula>1</formula>
    </cfRule>
  </conditionalFormatting>
  <conditionalFormatting sqref="D19:D20">
    <cfRule type="cellIs" dxfId="438" priority="4" operator="equal">
      <formula>1</formula>
    </cfRule>
    <cfRule type="cellIs" dxfId="437" priority="5" operator="equal">
      <formula>1</formula>
    </cfRule>
  </conditionalFormatting>
  <conditionalFormatting sqref="D32:D1048576">
    <cfRule type="cellIs" dxfId="436" priority="56" operator="equal">
      <formula>1</formula>
    </cfRule>
  </conditionalFormatting>
  <conditionalFormatting sqref="I4:I13">
    <cfRule type="cellIs" dxfId="435" priority="10" operator="equal">
      <formula>1</formula>
    </cfRule>
    <cfRule type="cellIs" dxfId="43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2BE7-953A-421A-807B-2F10D00F336C}">
  <sheetPr>
    <tabColor theme="1"/>
  </sheetPr>
  <dimension ref="A1:CH40"/>
  <sheetViews>
    <sheetView topLeftCell="B1" zoomScale="70" zoomScaleNormal="70" workbookViewId="0">
      <selection activeCell="D6" sqref="D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18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199</v>
      </c>
      <c r="D4" s="25">
        <v>26</v>
      </c>
      <c r="E4" s="26">
        <v>20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200</v>
      </c>
      <c r="D5" s="107">
        <v>15</v>
      </c>
      <c r="E5" s="108">
        <v>26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 t="s">
        <v>68</v>
      </c>
      <c r="D6" s="110"/>
      <c r="E6" s="111"/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46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70" priority="4" operator="equal">
      <formula>1</formula>
    </cfRule>
  </conditionalFormatting>
  <conditionalFormatting sqref="D4:D7 D9:D10 D12:D16 D18 D21:D31">
    <cfRule type="cellIs" dxfId="69" priority="12" operator="equal">
      <formula>1</formula>
    </cfRule>
  </conditionalFormatting>
  <conditionalFormatting sqref="D6:D7 D9:D10 D12:D16 D18 D21:D30">
    <cfRule type="cellIs" dxfId="68" priority="11" operator="equal">
      <formula>1</formula>
    </cfRule>
  </conditionalFormatting>
  <conditionalFormatting sqref="D8">
    <cfRule type="cellIs" dxfId="67" priority="7" operator="equal">
      <formula>1</formula>
    </cfRule>
    <cfRule type="cellIs" dxfId="66" priority="8" operator="equal">
      <formula>1</formula>
    </cfRule>
  </conditionalFormatting>
  <conditionalFormatting sqref="D11">
    <cfRule type="cellIs" dxfId="65" priority="5" operator="equal">
      <formula>1</formula>
    </cfRule>
    <cfRule type="cellIs" dxfId="64" priority="6" operator="equal">
      <formula>1</formula>
    </cfRule>
  </conditionalFormatting>
  <conditionalFormatting sqref="D18:D30">
    <cfRule type="cellIs" dxfId="63" priority="1" operator="equal">
      <formula>1</formula>
    </cfRule>
  </conditionalFormatting>
  <conditionalFormatting sqref="D19:D20">
    <cfRule type="cellIs" dxfId="62" priority="2" operator="equal">
      <formula>1</formula>
    </cfRule>
    <cfRule type="cellIs" dxfId="61" priority="3" operator="equal">
      <formula>1</formula>
    </cfRule>
  </conditionalFormatting>
  <conditionalFormatting sqref="D32:D1048576">
    <cfRule type="cellIs" dxfId="60" priority="13" operator="equal">
      <formula>1</formula>
    </cfRule>
  </conditionalFormatting>
  <conditionalFormatting sqref="I4:I13">
    <cfRule type="cellIs" dxfId="59" priority="9" operator="equal">
      <formula>1</formula>
    </cfRule>
    <cfRule type="cellIs" dxfId="58" priority="10" operator="equal">
      <formula>1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894D-01BD-4FBB-8618-7D6042EFCB6B}">
  <sheetPr>
    <tabColor theme="1"/>
    <pageSetUpPr autoPageBreaks="0"/>
  </sheetPr>
  <dimension ref="A1:AJ40"/>
  <sheetViews>
    <sheetView zoomScale="52" zoomScaleNormal="70" workbookViewId="0">
      <selection activeCell="C6" sqref="C6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14.1796875" style="1" customWidth="1"/>
    <col min="12" max="36" width="8.7265625" style="1"/>
  </cols>
  <sheetData>
    <row r="1" spans="1:15" ht="50.15" customHeight="1">
      <c r="A1" s="32"/>
      <c r="B1" s="159" t="s">
        <v>64</v>
      </c>
      <c r="C1" s="159"/>
      <c r="D1" s="159"/>
      <c r="E1" s="159"/>
      <c r="F1" s="159"/>
      <c r="G1" s="159"/>
      <c r="H1" s="159"/>
      <c r="I1" s="159"/>
      <c r="J1" s="159"/>
    </row>
    <row r="2" spans="1:15" ht="50.1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121</v>
      </c>
      <c r="M3" s="10"/>
      <c r="N3" s="10"/>
      <c r="O3" s="10"/>
    </row>
    <row r="4" spans="1:15" ht="50.15" customHeight="1">
      <c r="B4" s="145" t="s">
        <v>150</v>
      </c>
      <c r="C4" s="113" t="s">
        <v>199</v>
      </c>
      <c r="D4" s="25">
        <v>26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15" ht="50.1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15" ht="50.1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50.1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50.1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50.1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50.1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50.1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50.1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50.1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50.1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50.1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50.1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50.1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56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">
    <cfRule type="cellIs" dxfId="57" priority="36" operator="equal">
      <formula>1</formula>
    </cfRule>
  </conditionalFormatting>
  <conditionalFormatting sqref="D32:D1048576">
    <cfRule type="cellIs" dxfId="56" priority="80" operator="equal">
      <formula>1</formula>
    </cfRule>
  </conditionalFormatting>
  <conditionalFormatting sqref="D4:D16">
    <cfRule type="cellIs" dxfId="55" priority="1" operator="equal">
      <formula>1</formula>
    </cfRule>
  </conditionalFormatting>
  <conditionalFormatting sqref="D4">
    <cfRule type="cellIs" dxfId="54" priority="2" operator="equal">
      <formula>1</formula>
    </cfRule>
  </conditionalFormatting>
  <conditionalFormatting sqref="D5:D7 D9:D10 D12:D16 D18 D21:D31">
    <cfRule type="cellIs" dxfId="53" priority="13" operator="equal">
      <formula>1</formula>
    </cfRule>
  </conditionalFormatting>
  <conditionalFormatting sqref="D8">
    <cfRule type="cellIs" dxfId="52" priority="8" operator="equal">
      <formula>1</formula>
    </cfRule>
    <cfRule type="cellIs" dxfId="51" priority="9" operator="equal">
      <formula>1</formula>
    </cfRule>
  </conditionalFormatting>
  <conditionalFormatting sqref="D11">
    <cfRule type="cellIs" dxfId="50" priority="6" operator="equal">
      <formula>1</formula>
    </cfRule>
    <cfRule type="cellIs" dxfId="49" priority="7" operator="equal">
      <formula>1</formula>
    </cfRule>
  </conditionalFormatting>
  <conditionalFormatting sqref="D18 D21:D30 D6:D7 D9:D10 D12:D16">
    <cfRule type="cellIs" dxfId="48" priority="12" operator="equal">
      <formula>1</formula>
    </cfRule>
  </conditionalFormatting>
  <conditionalFormatting sqref="D18:D30">
    <cfRule type="cellIs" dxfId="47" priority="3" operator="equal">
      <formula>1</formula>
    </cfRule>
  </conditionalFormatting>
  <conditionalFormatting sqref="D19:D20">
    <cfRule type="cellIs" dxfId="46" priority="4" operator="equal">
      <formula>1</formula>
    </cfRule>
    <cfRule type="cellIs" dxfId="45" priority="5" operator="equal">
      <formula>1</formula>
    </cfRule>
  </conditionalFormatting>
  <conditionalFormatting sqref="I4:I13">
    <cfRule type="cellIs" dxfId="44" priority="10" operator="equal">
      <formula>1</formula>
    </cfRule>
    <cfRule type="cellIs" dxfId="4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837A-CBE7-42EC-A6FD-169366BCE8C2}">
  <sheetPr>
    <tabColor theme="1"/>
  </sheetPr>
  <dimension ref="A1:CH40"/>
  <sheetViews>
    <sheetView topLeftCell="B1" zoomScale="7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197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56</v>
      </c>
      <c r="D4" s="25">
        <v>34</v>
      </c>
      <c r="E4" s="26">
        <v>5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45</v>
      </c>
      <c r="D5" s="107">
        <v>12</v>
      </c>
      <c r="E5" s="108">
        <v>34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/>
      <c r="D6" s="110"/>
      <c r="E6" s="111"/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39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2" priority="4" operator="equal">
      <formula>1</formula>
    </cfRule>
  </conditionalFormatting>
  <conditionalFormatting sqref="D4:D7 D9:D10 D12:D16 D18 D21:D31">
    <cfRule type="cellIs" dxfId="41" priority="12" operator="equal">
      <formula>1</formula>
    </cfRule>
  </conditionalFormatting>
  <conditionalFormatting sqref="D6:D7 D9:D10 D12:D16 D18 D21:D30">
    <cfRule type="cellIs" dxfId="40" priority="11" operator="equal">
      <formula>1</formula>
    </cfRule>
  </conditionalFormatting>
  <conditionalFormatting sqref="D8">
    <cfRule type="cellIs" dxfId="39" priority="7" operator="equal">
      <formula>1</formula>
    </cfRule>
    <cfRule type="cellIs" dxfId="38" priority="8" operator="equal">
      <formula>1</formula>
    </cfRule>
  </conditionalFormatting>
  <conditionalFormatting sqref="D11">
    <cfRule type="cellIs" dxfId="37" priority="5" operator="equal">
      <formula>1</formula>
    </cfRule>
    <cfRule type="cellIs" dxfId="36" priority="6" operator="equal">
      <formula>1</formula>
    </cfRule>
  </conditionalFormatting>
  <conditionalFormatting sqref="D18:D30">
    <cfRule type="cellIs" dxfId="35" priority="1" operator="equal">
      <formula>1</formula>
    </cfRule>
  </conditionalFormatting>
  <conditionalFormatting sqref="D19:D20">
    <cfRule type="cellIs" dxfId="34" priority="2" operator="equal">
      <formula>1</formula>
    </cfRule>
    <cfRule type="cellIs" dxfId="33" priority="3" operator="equal">
      <formula>1</formula>
    </cfRule>
  </conditionalFormatting>
  <conditionalFormatting sqref="D32:D1048576">
    <cfRule type="cellIs" dxfId="32" priority="13" operator="equal">
      <formula>1</formula>
    </cfRule>
  </conditionalFormatting>
  <conditionalFormatting sqref="I4:I13">
    <cfRule type="cellIs" dxfId="31" priority="9" operator="equal">
      <formula>1</formula>
    </cfRule>
    <cfRule type="cellIs" dxfId="30" priority="10" operator="equal">
      <formula>1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72D-74EB-4491-83B2-3BE5DFF25774}">
  <sheetPr>
    <tabColor theme="1"/>
  </sheetPr>
  <dimension ref="A1:CH40"/>
  <sheetViews>
    <sheetView topLeftCell="B1" zoomScale="70" zoomScaleNormal="70" workbookViewId="0">
      <selection activeCell="D6" sqref="D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198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59</v>
      </c>
      <c r="D4" s="25">
        <v>7</v>
      </c>
      <c r="E4" s="26">
        <v>51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196</v>
      </c>
      <c r="D5" s="107">
        <v>28</v>
      </c>
      <c r="E5" s="108">
        <v>20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/>
      <c r="D6" s="110"/>
      <c r="E6" s="111"/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1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29" priority="4" operator="equal">
      <formula>1</formula>
    </cfRule>
  </conditionalFormatting>
  <conditionalFormatting sqref="D4:D7 D9:D10 D12:D16 D18 D21:D31">
    <cfRule type="cellIs" dxfId="28" priority="12" operator="equal">
      <formula>1</formula>
    </cfRule>
  </conditionalFormatting>
  <conditionalFormatting sqref="D6:D7 D9:D10 D12:D16 D18 D21:D30">
    <cfRule type="cellIs" dxfId="27" priority="11" operator="equal">
      <formula>1</formula>
    </cfRule>
  </conditionalFormatting>
  <conditionalFormatting sqref="D8">
    <cfRule type="cellIs" dxfId="26" priority="7" operator="equal">
      <formula>1</formula>
    </cfRule>
    <cfRule type="cellIs" dxfId="25" priority="8" operator="equal">
      <formula>1</formula>
    </cfRule>
  </conditionalFormatting>
  <conditionalFormatting sqref="D11">
    <cfRule type="cellIs" dxfId="24" priority="5" operator="equal">
      <formula>1</formula>
    </cfRule>
    <cfRule type="cellIs" dxfId="23" priority="6" operator="equal">
      <formula>1</formula>
    </cfRule>
  </conditionalFormatting>
  <conditionalFormatting sqref="D18:D30">
    <cfRule type="cellIs" dxfId="22" priority="1" operator="equal">
      <formula>1</formula>
    </cfRule>
  </conditionalFormatting>
  <conditionalFormatting sqref="D19:D20">
    <cfRule type="cellIs" dxfId="21" priority="2" operator="equal">
      <formula>1</formula>
    </cfRule>
    <cfRule type="cellIs" dxfId="20" priority="3" operator="equal">
      <formula>1</formula>
    </cfRule>
  </conditionalFormatting>
  <conditionalFormatting sqref="D32:D1048576">
    <cfRule type="cellIs" dxfId="19" priority="13" operator="equal">
      <formula>1</formula>
    </cfRule>
  </conditionalFormatting>
  <conditionalFormatting sqref="I4:I13">
    <cfRule type="cellIs" dxfId="18" priority="9" operator="equal">
      <formula>1</formula>
    </cfRule>
    <cfRule type="cellIs" dxfId="17" priority="10" operator="equal">
      <formula>1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C1A2-7CD5-4D48-93E4-D4D39C1A4F63}">
  <sheetPr>
    <tabColor theme="1"/>
  </sheetPr>
  <dimension ref="A1:CH40"/>
  <sheetViews>
    <sheetView topLeftCell="B1" zoomScale="70" zoomScaleNormal="70" workbookViewId="0">
      <selection activeCell="D6" sqref="D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195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82</v>
      </c>
      <c r="C4" s="113" t="s">
        <v>44</v>
      </c>
      <c r="D4" s="25">
        <v>24</v>
      </c>
      <c r="E4" s="26">
        <v>20</v>
      </c>
      <c r="F4" s="6"/>
      <c r="G4" s="116" t="s">
        <v>72</v>
      </c>
      <c r="H4" s="70"/>
      <c r="I4" s="71"/>
      <c r="J4" s="72"/>
    </row>
    <row r="5" spans="1:86" ht="38.5" customHeight="1">
      <c r="B5" s="116" t="s">
        <v>83</v>
      </c>
      <c r="C5" s="114" t="s">
        <v>59</v>
      </c>
      <c r="D5" s="107">
        <v>4</v>
      </c>
      <c r="E5" s="108">
        <v>36</v>
      </c>
      <c r="F5" s="6"/>
      <c r="G5" s="116" t="s">
        <v>73</v>
      </c>
      <c r="H5" s="70"/>
      <c r="I5" s="71"/>
      <c r="J5" s="72"/>
    </row>
    <row r="6" spans="1:86" ht="38.5" customHeight="1">
      <c r="B6" s="116" t="s">
        <v>84</v>
      </c>
      <c r="C6" s="109" t="s">
        <v>60</v>
      </c>
      <c r="D6" s="110"/>
      <c r="E6" s="111">
        <v>0</v>
      </c>
      <c r="F6" s="6"/>
      <c r="G6" s="116" t="s">
        <v>74</v>
      </c>
      <c r="H6" s="70"/>
      <c r="I6" s="71"/>
      <c r="J6" s="72"/>
    </row>
    <row r="7" spans="1:86" ht="38.5" customHeight="1">
      <c r="B7" s="116" t="s">
        <v>85</v>
      </c>
      <c r="C7" s="106"/>
      <c r="D7" s="104"/>
      <c r="E7" s="112"/>
      <c r="F7" s="6"/>
      <c r="G7" s="116" t="s">
        <v>75</v>
      </c>
      <c r="H7" s="70"/>
      <c r="I7" s="71"/>
      <c r="J7" s="72"/>
    </row>
    <row r="8" spans="1:86" ht="38.5" customHeight="1">
      <c r="B8" s="116" t="s">
        <v>86</v>
      </c>
      <c r="C8" s="106"/>
      <c r="D8" s="107"/>
      <c r="E8" s="112"/>
      <c r="F8" s="6"/>
      <c r="G8" s="116" t="s">
        <v>76</v>
      </c>
      <c r="H8" s="73"/>
      <c r="I8" s="69"/>
      <c r="J8" s="38"/>
    </row>
    <row r="9" spans="1:86" ht="38.5" customHeight="1">
      <c r="B9" s="116" t="s">
        <v>87</v>
      </c>
      <c r="C9" s="106"/>
      <c r="D9" s="104"/>
      <c r="E9" s="112"/>
      <c r="F9" s="6"/>
      <c r="G9" s="116" t="s">
        <v>77</v>
      </c>
      <c r="H9" s="70"/>
      <c r="I9" s="71"/>
      <c r="J9" s="72"/>
    </row>
    <row r="10" spans="1:86" ht="38.5" customHeight="1">
      <c r="B10" s="116" t="s">
        <v>88</v>
      </c>
      <c r="C10" s="106"/>
      <c r="D10" s="104"/>
      <c r="E10" s="112"/>
      <c r="F10" s="6"/>
      <c r="G10" s="116" t="s">
        <v>78</v>
      </c>
      <c r="H10" s="70"/>
      <c r="I10" s="71"/>
      <c r="J10" s="72"/>
    </row>
    <row r="11" spans="1:86" ht="38.5" customHeight="1">
      <c r="B11" s="116" t="s">
        <v>89</v>
      </c>
      <c r="C11" s="106"/>
      <c r="D11" s="107"/>
      <c r="E11" s="112"/>
      <c r="F11" s="6"/>
      <c r="G11" s="116" t="s">
        <v>79</v>
      </c>
      <c r="H11" s="70"/>
      <c r="I11" s="71"/>
      <c r="J11" s="72"/>
    </row>
    <row r="12" spans="1:86" ht="38.5" customHeight="1">
      <c r="B12" s="116" t="s">
        <v>90</v>
      </c>
      <c r="C12" s="106"/>
      <c r="D12" s="104"/>
      <c r="E12" s="112"/>
      <c r="F12" s="6"/>
      <c r="G12" s="116" t="s">
        <v>80</v>
      </c>
      <c r="H12" s="70"/>
      <c r="I12" s="71"/>
      <c r="J12" s="72"/>
    </row>
    <row r="13" spans="1:86" ht="38.5" customHeight="1">
      <c r="B13" s="116" t="s">
        <v>91</v>
      </c>
      <c r="C13" s="106"/>
      <c r="D13" s="104"/>
      <c r="E13" s="112"/>
      <c r="F13" s="6"/>
      <c r="G13" s="116" t="s">
        <v>81</v>
      </c>
      <c r="H13" s="70"/>
      <c r="I13" s="71"/>
      <c r="J13" s="72"/>
    </row>
    <row r="14" spans="1:86" ht="38.5" customHeight="1">
      <c r="B14" s="116" t="s">
        <v>92</v>
      </c>
      <c r="C14" s="106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16" t="s">
        <v>93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16" t="s">
        <v>94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16" t="s">
        <v>95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96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97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98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99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100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101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102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103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104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105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106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107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6" priority="7" operator="equal">
      <formula>1</formula>
    </cfRule>
  </conditionalFormatting>
  <conditionalFormatting sqref="D4:D7 D9:D10 D12:D16 D18 D21:D31">
    <cfRule type="cellIs" dxfId="15" priority="17" operator="equal">
      <formula>1</formula>
    </cfRule>
  </conditionalFormatting>
  <conditionalFormatting sqref="D6:D7 D9:D10 D12:D16 D18 D21:D30">
    <cfRule type="cellIs" dxfId="14" priority="16" operator="equal">
      <formula>1</formula>
    </cfRule>
  </conditionalFormatting>
  <conditionalFormatting sqref="D8">
    <cfRule type="cellIs" dxfId="13" priority="11" operator="equal">
      <formula>1</formula>
    </cfRule>
    <cfRule type="cellIs" dxfId="12" priority="12" operator="equal">
      <formula>1</formula>
    </cfRule>
  </conditionalFormatting>
  <conditionalFormatting sqref="D11">
    <cfRule type="cellIs" dxfId="11" priority="8" operator="equal">
      <formula>1</formula>
    </cfRule>
    <cfRule type="cellIs" dxfId="10" priority="9" operator="equal">
      <formula>1</formula>
    </cfRule>
  </conditionalFormatting>
  <conditionalFormatting sqref="D18:D30">
    <cfRule type="cellIs" dxfId="9" priority="1" operator="equal">
      <formula>1</formula>
    </cfRule>
  </conditionalFormatting>
  <conditionalFormatting sqref="D19:D20">
    <cfRule type="cellIs" dxfId="8" priority="2" operator="equal">
      <formula>1</formula>
    </cfRule>
    <cfRule type="cellIs" dxfId="7" priority="3" operator="equal">
      <formula>1</formula>
    </cfRule>
  </conditionalFormatting>
  <conditionalFormatting sqref="D32:D1048576">
    <cfRule type="cellIs" dxfId="6" priority="48" operator="equal">
      <formula>1</formula>
    </cfRule>
  </conditionalFormatting>
  <conditionalFormatting sqref="I4:I13">
    <cfRule type="cellIs" dxfId="5" priority="13" operator="equal">
      <formula>1</formula>
    </cfRule>
    <cfRule type="cellIs" dxfId="4" priority="14" operator="equal">
      <formula>1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3A5C-5710-4E5B-81E9-5658B10D4596}">
  <sheetPr>
    <tabColor rgb="FFFFFF00"/>
    <pageSetUpPr autoPageBreaks="0"/>
  </sheetPr>
  <dimension ref="A1:CD76"/>
  <sheetViews>
    <sheetView tabSelected="1" topLeftCell="B1" zoomScaleNormal="100" workbookViewId="0">
      <selection activeCell="H7" sqref="H7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37</v>
      </c>
      <c r="C1" s="30"/>
      <c r="D1" s="163">
        <f>SUM(E3:E75)</f>
        <v>174</v>
      </c>
      <c r="E1" s="163"/>
      <c r="F1" s="48"/>
      <c r="G1" s="164" t="s">
        <v>38</v>
      </c>
      <c r="H1" s="164"/>
      <c r="I1" s="163">
        <f>SUM(J3:J75)</f>
        <v>91</v>
      </c>
      <c r="J1" s="163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1" t="s">
        <v>122</v>
      </c>
      <c r="C3" s="118" t="s">
        <v>61</v>
      </c>
      <c r="D3" s="127">
        <v>1</v>
      </c>
      <c r="E3" s="102">
        <v>60</v>
      </c>
      <c r="F3" s="40"/>
      <c r="G3" s="171" t="s">
        <v>122</v>
      </c>
      <c r="H3" s="118" t="s">
        <v>67</v>
      </c>
      <c r="I3" s="127">
        <v>20</v>
      </c>
      <c r="J3" s="102">
        <v>17</v>
      </c>
    </row>
    <row r="4" spans="1:82" s="17" customFormat="1" ht="25" customHeight="1">
      <c r="B4" s="172"/>
      <c r="C4" s="119" t="s">
        <v>196</v>
      </c>
      <c r="D4" s="128">
        <v>8</v>
      </c>
      <c r="E4" s="97">
        <v>48</v>
      </c>
      <c r="F4" s="40"/>
      <c r="G4" s="172"/>
      <c r="H4" s="119" t="s">
        <v>44</v>
      </c>
      <c r="I4" s="128">
        <v>24</v>
      </c>
      <c r="J4" s="97">
        <v>20</v>
      </c>
    </row>
    <row r="5" spans="1:82" s="1" customFormat="1" ht="25" customHeight="1">
      <c r="B5" s="161" t="s">
        <v>123</v>
      </c>
      <c r="C5" s="120" t="s">
        <v>59</v>
      </c>
      <c r="D5" s="129">
        <v>4</v>
      </c>
      <c r="E5" s="91">
        <v>36</v>
      </c>
      <c r="F5" s="40"/>
      <c r="G5" s="161" t="s">
        <v>123</v>
      </c>
      <c r="H5" s="120" t="s">
        <v>45</v>
      </c>
      <c r="I5" s="129">
        <v>12</v>
      </c>
      <c r="J5" s="91">
        <v>34</v>
      </c>
    </row>
    <row r="6" spans="1:82" s="17" customFormat="1" ht="25" customHeight="1">
      <c r="B6" s="162"/>
      <c r="C6" s="121" t="s">
        <v>56</v>
      </c>
      <c r="D6" s="130">
        <v>7</v>
      </c>
      <c r="E6" s="92">
        <v>30</v>
      </c>
      <c r="F6" s="40"/>
      <c r="G6" s="162"/>
      <c r="H6" s="121" t="s">
        <v>196</v>
      </c>
      <c r="I6" s="130">
        <v>28</v>
      </c>
      <c r="J6" s="92">
        <v>20</v>
      </c>
    </row>
    <row r="7" spans="1:82" s="1" customFormat="1" ht="25" customHeight="1">
      <c r="B7" s="161" t="s">
        <v>127</v>
      </c>
      <c r="C7" s="120"/>
      <c r="D7" s="129"/>
      <c r="E7" s="91"/>
      <c r="F7" s="40"/>
      <c r="G7" s="161" t="s">
        <v>127</v>
      </c>
      <c r="H7" s="120"/>
      <c r="I7" s="129"/>
      <c r="J7" s="91"/>
    </row>
    <row r="8" spans="1:82" s="17" customFormat="1" ht="25" customHeight="1">
      <c r="B8" s="162"/>
      <c r="C8" s="121"/>
      <c r="D8" s="130"/>
      <c r="E8" s="92"/>
      <c r="F8" s="40"/>
      <c r="G8" s="162"/>
      <c r="H8" s="121"/>
      <c r="I8" s="130"/>
      <c r="J8" s="92"/>
    </row>
    <row r="9" spans="1:82" s="1" customFormat="1" ht="25" customHeight="1">
      <c r="B9" s="161" t="s">
        <v>125</v>
      </c>
      <c r="C9" s="120"/>
      <c r="D9" s="131"/>
      <c r="E9" s="91"/>
      <c r="F9" s="40"/>
      <c r="G9" s="161" t="s">
        <v>125</v>
      </c>
      <c r="H9" s="120"/>
      <c r="I9" s="131"/>
      <c r="J9" s="91"/>
    </row>
    <row r="10" spans="1:82" s="17" customFormat="1" ht="25" customHeight="1">
      <c r="B10" s="162"/>
      <c r="C10" s="121"/>
      <c r="D10" s="130"/>
      <c r="E10" s="92"/>
      <c r="F10" s="40"/>
      <c r="G10" s="162"/>
      <c r="H10" s="121"/>
      <c r="I10" s="130"/>
      <c r="J10" s="92"/>
    </row>
    <row r="11" spans="1:82" s="1" customFormat="1" ht="25" customHeight="1">
      <c r="B11" s="161" t="s">
        <v>124</v>
      </c>
      <c r="C11" s="120"/>
      <c r="D11" s="129"/>
      <c r="E11" s="91"/>
      <c r="F11" s="40"/>
      <c r="G11" s="161" t="s">
        <v>124</v>
      </c>
      <c r="H11" s="120"/>
      <c r="I11" s="129"/>
      <c r="J11" s="91"/>
    </row>
    <row r="12" spans="1:82" s="17" customFormat="1" ht="25" customHeight="1">
      <c r="B12" s="162"/>
      <c r="C12" s="121"/>
      <c r="D12" s="130"/>
      <c r="E12" s="92"/>
      <c r="F12" s="40"/>
      <c r="G12" s="162"/>
      <c r="H12" s="121"/>
      <c r="I12" s="130"/>
      <c r="J12" s="92"/>
    </row>
    <row r="13" spans="1:82" s="1" customFormat="1" ht="25" customHeight="1">
      <c r="B13" s="161" t="s">
        <v>186</v>
      </c>
      <c r="C13" s="120"/>
      <c r="D13" s="129"/>
      <c r="E13" s="91"/>
      <c r="F13" s="40"/>
      <c r="G13" s="161" t="s">
        <v>186</v>
      </c>
      <c r="H13" s="120"/>
      <c r="I13" s="129"/>
      <c r="J13" s="91"/>
    </row>
    <row r="14" spans="1:82" s="17" customFormat="1" ht="25" customHeight="1">
      <c r="B14" s="162"/>
      <c r="C14" s="121"/>
      <c r="D14" s="130"/>
      <c r="E14" s="92"/>
      <c r="F14" s="40"/>
      <c r="G14" s="162"/>
      <c r="H14" s="121"/>
      <c r="I14" s="130"/>
      <c r="J14" s="92"/>
    </row>
    <row r="15" spans="1:82" s="1" customFormat="1" ht="25" customHeight="1">
      <c r="B15" s="161" t="s">
        <v>129</v>
      </c>
      <c r="C15" s="120"/>
      <c r="D15" s="129"/>
      <c r="E15" s="91"/>
      <c r="F15" s="40"/>
      <c r="G15" s="161" t="s">
        <v>129</v>
      </c>
      <c r="H15" s="120"/>
      <c r="I15" s="129"/>
      <c r="J15" s="91"/>
    </row>
    <row r="16" spans="1:82" s="17" customFormat="1" ht="25" customHeight="1">
      <c r="B16" s="162"/>
      <c r="C16" s="121"/>
      <c r="D16" s="132"/>
      <c r="E16" s="92"/>
      <c r="F16" s="40"/>
      <c r="G16" s="162"/>
      <c r="H16" s="121"/>
      <c r="I16" s="132"/>
      <c r="J16" s="92"/>
    </row>
    <row r="17" spans="2:10" s="1" customFormat="1" ht="25" customHeight="1">
      <c r="B17" s="161" t="s">
        <v>134</v>
      </c>
      <c r="C17" s="120"/>
      <c r="D17" s="131"/>
      <c r="E17" s="91"/>
      <c r="F17" s="40"/>
      <c r="G17" s="161" t="s">
        <v>134</v>
      </c>
      <c r="H17" s="120"/>
      <c r="I17" s="131"/>
      <c r="J17" s="91"/>
    </row>
    <row r="18" spans="2:10" s="17" customFormat="1" ht="25" customHeight="1">
      <c r="B18" s="162"/>
      <c r="C18" s="121"/>
      <c r="D18" s="130"/>
      <c r="E18" s="92"/>
      <c r="F18" s="40"/>
      <c r="G18" s="162"/>
      <c r="H18" s="121"/>
      <c r="I18" s="130"/>
      <c r="J18" s="92"/>
    </row>
    <row r="19" spans="2:10" s="1" customFormat="1" ht="25" customHeight="1">
      <c r="B19" s="161" t="s">
        <v>126</v>
      </c>
      <c r="C19" s="120"/>
      <c r="D19" s="129"/>
      <c r="E19" s="91"/>
      <c r="F19" s="40"/>
      <c r="G19" s="161" t="s">
        <v>126</v>
      </c>
      <c r="H19" s="120"/>
      <c r="I19" s="129"/>
      <c r="J19" s="91"/>
    </row>
    <row r="20" spans="2:10" s="17" customFormat="1" ht="25" customHeight="1">
      <c r="B20" s="162"/>
      <c r="C20" s="121"/>
      <c r="D20" s="130"/>
      <c r="E20" s="92"/>
      <c r="F20" s="40"/>
      <c r="G20" s="162"/>
      <c r="H20" s="121"/>
      <c r="I20" s="130"/>
      <c r="J20" s="92"/>
    </row>
    <row r="21" spans="2:10" s="1" customFormat="1" ht="25" customHeight="1">
      <c r="B21" s="161" t="s">
        <v>131</v>
      </c>
      <c r="C21" s="120"/>
      <c r="D21" s="129"/>
      <c r="E21" s="91"/>
      <c r="F21" s="40"/>
      <c r="G21" s="161" t="s">
        <v>131</v>
      </c>
      <c r="H21" s="120"/>
      <c r="I21" s="129"/>
      <c r="J21" s="91"/>
    </row>
    <row r="22" spans="2:10" s="17" customFormat="1" ht="25" customHeight="1">
      <c r="B22" s="162"/>
      <c r="C22" s="121"/>
      <c r="D22" s="130"/>
      <c r="E22" s="92"/>
      <c r="F22" s="40"/>
      <c r="G22" s="162"/>
      <c r="H22" s="121"/>
      <c r="I22" s="130"/>
      <c r="J22" s="92"/>
    </row>
    <row r="23" spans="2:10" s="1" customFormat="1" ht="25" customHeight="1">
      <c r="B23" s="161" t="s">
        <v>130</v>
      </c>
      <c r="C23" s="120"/>
      <c r="D23" s="129"/>
      <c r="E23" s="91"/>
      <c r="F23" s="40"/>
      <c r="G23" s="161" t="s">
        <v>130</v>
      </c>
      <c r="H23" s="120"/>
      <c r="I23" s="129"/>
      <c r="J23" s="91"/>
    </row>
    <row r="24" spans="2:10" s="17" customFormat="1" ht="25" customHeight="1">
      <c r="B24" s="162"/>
      <c r="C24" s="121"/>
      <c r="D24" s="130"/>
      <c r="E24" s="92"/>
      <c r="F24" s="40"/>
      <c r="G24" s="162"/>
      <c r="H24" s="121"/>
      <c r="I24" s="130"/>
      <c r="J24" s="92"/>
    </row>
    <row r="25" spans="2:10" s="1" customFormat="1" ht="25" customHeight="1">
      <c r="B25" s="161" t="s">
        <v>133</v>
      </c>
      <c r="C25" s="120"/>
      <c r="D25" s="131"/>
      <c r="E25" s="91"/>
      <c r="F25" s="40"/>
      <c r="G25" s="161" t="s">
        <v>133</v>
      </c>
      <c r="H25" s="120"/>
      <c r="I25" s="131"/>
      <c r="J25" s="91"/>
    </row>
    <row r="26" spans="2:10" s="17" customFormat="1" ht="25" customHeight="1">
      <c r="B26" s="167"/>
      <c r="C26" s="121"/>
      <c r="D26" s="130"/>
      <c r="E26" s="92"/>
      <c r="G26" s="167"/>
      <c r="H26" s="121"/>
      <c r="I26" s="130"/>
      <c r="J26" s="92"/>
    </row>
    <row r="27" spans="2:10" s="1" customFormat="1" ht="25" customHeight="1">
      <c r="B27" s="167" t="s">
        <v>135</v>
      </c>
      <c r="C27" s="120"/>
      <c r="D27" s="129"/>
      <c r="E27" s="137"/>
      <c r="G27" s="167" t="s">
        <v>135</v>
      </c>
      <c r="H27" s="120"/>
      <c r="I27" s="129"/>
      <c r="J27" s="137"/>
    </row>
    <row r="28" spans="2:10" s="17" customFormat="1" ht="25" customHeight="1">
      <c r="B28" s="168"/>
      <c r="C28" s="121"/>
      <c r="D28" s="130"/>
      <c r="E28" s="92"/>
      <c r="F28" s="40"/>
      <c r="G28" s="168"/>
      <c r="H28" s="121"/>
      <c r="I28" s="130"/>
      <c r="J28" s="92"/>
    </row>
    <row r="29" spans="2:10" s="1" customFormat="1" ht="25" customHeight="1">
      <c r="B29" s="169" t="s">
        <v>140</v>
      </c>
      <c r="C29" s="120"/>
      <c r="D29" s="129"/>
      <c r="E29" s="91"/>
      <c r="F29" s="40"/>
      <c r="G29" s="169" t="s">
        <v>140</v>
      </c>
      <c r="H29" s="120"/>
      <c r="I29" s="129"/>
      <c r="J29" s="91"/>
    </row>
    <row r="30" spans="2:10" s="17" customFormat="1" ht="25" customHeight="1">
      <c r="B30" s="162"/>
      <c r="C30" s="121"/>
      <c r="D30" s="130"/>
      <c r="E30" s="92"/>
      <c r="F30" s="40"/>
      <c r="G30" s="162"/>
      <c r="H30" s="121"/>
      <c r="I30" s="130"/>
      <c r="J30" s="92"/>
    </row>
    <row r="31" spans="2:10" s="1" customFormat="1" ht="25" customHeight="1">
      <c r="B31" s="161" t="s">
        <v>144</v>
      </c>
      <c r="C31" s="120"/>
      <c r="D31" s="131"/>
      <c r="E31" s="91"/>
      <c r="F31" s="40"/>
      <c r="G31" s="161" t="s">
        <v>144</v>
      </c>
      <c r="H31" s="120"/>
      <c r="I31" s="131"/>
      <c r="J31" s="91"/>
    </row>
    <row r="32" spans="2:10" s="17" customFormat="1" ht="25" customHeight="1">
      <c r="B32" s="162"/>
      <c r="C32" s="121"/>
      <c r="D32" s="130"/>
      <c r="E32" s="92"/>
      <c r="F32" s="40"/>
      <c r="G32" s="162"/>
      <c r="H32" s="121"/>
      <c r="I32" s="130"/>
      <c r="J32" s="92"/>
    </row>
    <row r="33" spans="2:10" s="1" customFormat="1" ht="25" customHeight="1">
      <c r="B33" s="161" t="s">
        <v>187</v>
      </c>
      <c r="C33" s="120"/>
      <c r="D33" s="129"/>
      <c r="E33" s="91"/>
      <c r="F33" s="40"/>
      <c r="G33" s="161" t="s">
        <v>187</v>
      </c>
      <c r="H33" s="120"/>
      <c r="I33" s="129"/>
      <c r="J33" s="91"/>
    </row>
    <row r="34" spans="2:10" s="17" customFormat="1" ht="25" customHeight="1">
      <c r="B34" s="162"/>
      <c r="C34" s="122"/>
      <c r="D34" s="133"/>
      <c r="E34" s="93"/>
      <c r="F34" s="40"/>
      <c r="G34" s="162"/>
      <c r="H34" s="122"/>
      <c r="I34" s="133"/>
      <c r="J34" s="93"/>
    </row>
    <row r="35" spans="2:10" s="1" customFormat="1" ht="25" customHeight="1">
      <c r="B35" s="161" t="s">
        <v>142</v>
      </c>
      <c r="C35" s="123"/>
      <c r="D35" s="129"/>
      <c r="E35" s="94"/>
      <c r="F35" s="40"/>
      <c r="G35" s="161" t="s">
        <v>142</v>
      </c>
      <c r="H35" s="123"/>
      <c r="I35" s="129"/>
      <c r="J35" s="94"/>
    </row>
    <row r="36" spans="2:10" s="17" customFormat="1" ht="25" customHeight="1">
      <c r="B36" s="170"/>
      <c r="C36" s="50"/>
      <c r="D36" s="130"/>
      <c r="E36" s="92"/>
      <c r="F36" s="40"/>
      <c r="G36" s="170"/>
      <c r="H36" s="50"/>
      <c r="I36" s="130"/>
      <c r="J36" s="92"/>
    </row>
    <row r="37" spans="2:10" s="1" customFormat="1" ht="25" customHeight="1">
      <c r="B37" s="161" t="s">
        <v>123</v>
      </c>
      <c r="C37" s="124"/>
      <c r="D37" s="129"/>
      <c r="E37" s="91"/>
      <c r="F37" s="40"/>
      <c r="G37" s="161" t="s">
        <v>123</v>
      </c>
      <c r="H37" s="124"/>
      <c r="I37" s="129"/>
      <c r="J37" s="91"/>
    </row>
    <row r="38" spans="2:10" s="17" customFormat="1" ht="25" customHeight="1">
      <c r="B38" s="162"/>
      <c r="C38" s="121"/>
      <c r="D38" s="130"/>
      <c r="E38" s="92"/>
      <c r="F38" s="40"/>
      <c r="G38" s="162"/>
      <c r="H38" s="121"/>
      <c r="I38" s="130"/>
      <c r="J38" s="92"/>
    </row>
    <row r="39" spans="2:10" s="1" customFormat="1" ht="25" customHeight="1">
      <c r="B39" s="161" t="s">
        <v>141</v>
      </c>
      <c r="C39" s="120"/>
      <c r="D39" s="129"/>
      <c r="E39" s="91"/>
      <c r="F39" s="40"/>
      <c r="G39" s="161" t="s">
        <v>141</v>
      </c>
      <c r="H39" s="120"/>
      <c r="I39" s="129"/>
      <c r="J39" s="91"/>
    </row>
    <row r="40" spans="2:10" s="17" customFormat="1" ht="25" customHeight="1">
      <c r="B40" s="162"/>
      <c r="C40" s="121"/>
      <c r="D40" s="130"/>
      <c r="E40" s="92"/>
      <c r="F40" s="40"/>
      <c r="G40" s="162"/>
      <c r="H40" s="121"/>
      <c r="I40" s="130"/>
      <c r="J40" s="92"/>
    </row>
    <row r="41" spans="2:10" s="1" customFormat="1" ht="25" customHeight="1">
      <c r="B41" s="161" t="s">
        <v>137</v>
      </c>
      <c r="C41" s="120"/>
      <c r="D41" s="131"/>
      <c r="E41" s="91"/>
      <c r="F41" s="40"/>
      <c r="G41" s="161" t="s">
        <v>137</v>
      </c>
      <c r="H41" s="120"/>
      <c r="I41" s="131"/>
      <c r="J41" s="91"/>
    </row>
    <row r="42" spans="2:10" s="17" customFormat="1" ht="25" customHeight="1">
      <c r="B42" s="162"/>
      <c r="C42" s="121"/>
      <c r="D42" s="130"/>
      <c r="E42" s="92"/>
      <c r="F42" s="40"/>
      <c r="G42" s="162"/>
      <c r="H42" s="121"/>
      <c r="I42" s="130"/>
      <c r="J42" s="92"/>
    </row>
    <row r="43" spans="2:10" s="1" customFormat="1" ht="25" customHeight="1">
      <c r="B43" s="161" t="s">
        <v>132</v>
      </c>
      <c r="C43" s="120"/>
      <c r="D43" s="131"/>
      <c r="E43" s="91"/>
      <c r="F43" s="40"/>
      <c r="G43" s="161" t="s">
        <v>132</v>
      </c>
      <c r="H43" s="120"/>
      <c r="I43" s="131"/>
      <c r="J43" s="91"/>
    </row>
    <row r="44" spans="2:10" s="17" customFormat="1" ht="25" customHeight="1">
      <c r="B44" s="162"/>
      <c r="C44" s="121"/>
      <c r="D44" s="130"/>
      <c r="E44" s="92"/>
      <c r="F44" s="40"/>
      <c r="G44" s="162"/>
      <c r="H44" s="121"/>
      <c r="I44" s="130"/>
      <c r="J44" s="92"/>
    </row>
    <row r="45" spans="2:10" s="1" customFormat="1" ht="25" customHeight="1">
      <c r="B45" s="161" t="s">
        <v>143</v>
      </c>
      <c r="C45" s="120"/>
      <c r="D45" s="131"/>
      <c r="E45" s="91"/>
      <c r="F45" s="40"/>
      <c r="G45" s="161" t="s">
        <v>143</v>
      </c>
      <c r="H45" s="120"/>
      <c r="I45" s="131"/>
      <c r="J45" s="91"/>
    </row>
    <row r="46" spans="2:10" s="17" customFormat="1" ht="25" customHeight="1">
      <c r="B46" s="162"/>
      <c r="C46" s="121"/>
      <c r="D46" s="130"/>
      <c r="E46" s="92"/>
      <c r="F46" s="40"/>
      <c r="G46" s="162"/>
      <c r="H46" s="121"/>
      <c r="I46" s="130"/>
      <c r="J46" s="92"/>
    </row>
    <row r="47" spans="2:10" s="1" customFormat="1" ht="25" customHeight="1">
      <c r="B47" s="161" t="s">
        <v>138</v>
      </c>
      <c r="C47" s="120"/>
      <c r="D47" s="129"/>
      <c r="E47" s="91"/>
      <c r="F47" s="40"/>
      <c r="G47" s="161" t="s">
        <v>138</v>
      </c>
      <c r="H47" s="120"/>
      <c r="I47" s="129"/>
      <c r="J47" s="91"/>
    </row>
    <row r="48" spans="2:10" s="17" customFormat="1" ht="25" customHeight="1">
      <c r="B48" s="162"/>
      <c r="C48" s="121"/>
      <c r="D48" s="130"/>
      <c r="E48" s="92"/>
      <c r="F48" s="40"/>
      <c r="G48" s="162"/>
      <c r="H48" s="121"/>
      <c r="I48" s="130"/>
      <c r="J48" s="92"/>
    </row>
    <row r="49" spans="2:82" s="1" customFormat="1" ht="25" customHeight="1">
      <c r="B49" s="161" t="s">
        <v>145</v>
      </c>
      <c r="C49" s="120"/>
      <c r="D49" s="129"/>
      <c r="E49" s="91"/>
      <c r="F49" s="40"/>
      <c r="G49" s="161" t="s">
        <v>145</v>
      </c>
      <c r="H49" s="120"/>
      <c r="I49" s="129"/>
      <c r="J49" s="91"/>
    </row>
    <row r="50" spans="2:82" s="17" customFormat="1" ht="25" customHeight="1">
      <c r="B50" s="167"/>
      <c r="C50" s="121"/>
      <c r="D50" s="130"/>
      <c r="E50" s="92"/>
      <c r="F50" s="40"/>
      <c r="G50" s="167"/>
      <c r="H50" s="121"/>
      <c r="I50" s="130"/>
      <c r="J50" s="92"/>
    </row>
    <row r="51" spans="2:82" s="1" customFormat="1" ht="25" customHeight="1">
      <c r="B51" s="167" t="s">
        <v>128</v>
      </c>
      <c r="C51" s="120"/>
      <c r="D51" s="129"/>
      <c r="E51" s="91"/>
      <c r="F51" s="40"/>
      <c r="G51" s="167" t="s">
        <v>128</v>
      </c>
      <c r="H51" s="120"/>
      <c r="I51" s="129"/>
      <c r="J51" s="91"/>
    </row>
    <row r="52" spans="2:82" s="17" customFormat="1" ht="25" customHeight="1">
      <c r="B52" s="162"/>
      <c r="C52" s="122"/>
      <c r="D52" s="132"/>
      <c r="E52" s="93"/>
      <c r="F52" s="40"/>
      <c r="G52" s="162"/>
      <c r="H52" s="122"/>
      <c r="I52" s="132"/>
      <c r="J52" s="93"/>
    </row>
    <row r="53" spans="2:82" s="1" customFormat="1" ht="25" customHeight="1">
      <c r="B53" s="161" t="s">
        <v>122</v>
      </c>
      <c r="C53" s="123"/>
      <c r="D53" s="131"/>
      <c r="E53" s="94"/>
      <c r="F53" s="40"/>
      <c r="G53" s="161" t="s">
        <v>122</v>
      </c>
      <c r="H53" s="123"/>
      <c r="I53" s="131"/>
      <c r="J53" s="94"/>
    </row>
    <row r="54" spans="2:82" s="17" customFormat="1" ht="25" customHeight="1" thickBot="1">
      <c r="B54" s="162"/>
      <c r="C54" s="125"/>
      <c r="D54" s="134"/>
      <c r="E54" s="95"/>
      <c r="F54" s="40"/>
      <c r="G54" s="162"/>
      <c r="H54" s="125"/>
      <c r="I54" s="134"/>
      <c r="J54" s="95"/>
    </row>
    <row r="55" spans="2:82" s="1" customFormat="1" ht="45" customHeight="1" thickTop="1" thickBot="1">
      <c r="B55" s="117"/>
      <c r="C55" s="51"/>
      <c r="D55" s="165"/>
      <c r="E55" s="166"/>
      <c r="F55" s="40"/>
      <c r="G55" s="117"/>
      <c r="H55" s="51"/>
      <c r="I55" s="165"/>
      <c r="J55" s="166"/>
    </row>
    <row r="56" spans="2:82" s="3" customFormat="1" ht="25" customHeight="1" thickTop="1">
      <c r="B56" s="167" t="s">
        <v>134</v>
      </c>
      <c r="C56" s="126"/>
      <c r="D56" s="135"/>
      <c r="E56" s="96"/>
      <c r="F56" s="40"/>
      <c r="G56" s="167" t="s">
        <v>134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68"/>
      <c r="C57" s="119"/>
      <c r="D57" s="128"/>
      <c r="E57" s="97"/>
      <c r="F57" s="40"/>
      <c r="G57" s="168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69" t="s">
        <v>136</v>
      </c>
      <c r="C58" s="126"/>
      <c r="D58" s="129"/>
      <c r="E58" s="91"/>
      <c r="F58" s="40"/>
      <c r="G58" s="169" t="s">
        <v>136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2"/>
      <c r="C59" s="119"/>
      <c r="D59" s="130"/>
      <c r="E59" s="92"/>
      <c r="F59" s="40"/>
      <c r="G59" s="162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1" t="s">
        <v>126</v>
      </c>
      <c r="C60" s="126"/>
      <c r="D60" s="129"/>
      <c r="E60" s="91"/>
      <c r="F60" s="40"/>
      <c r="G60" s="161" t="s">
        <v>126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2"/>
      <c r="C61" s="119"/>
      <c r="D61" s="130"/>
      <c r="E61" s="92"/>
      <c r="F61" s="40"/>
      <c r="G61" s="162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1" t="s">
        <v>139</v>
      </c>
      <c r="C62" s="120"/>
      <c r="D62" s="129"/>
      <c r="E62" s="91"/>
      <c r="F62" s="40"/>
      <c r="G62" s="161" t="s">
        <v>139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2"/>
      <c r="C63" s="121"/>
      <c r="D63" s="130"/>
      <c r="E63" s="92"/>
      <c r="F63" s="40"/>
      <c r="G63" s="162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1" t="s">
        <v>133</v>
      </c>
      <c r="C64" s="120"/>
      <c r="D64" s="129"/>
      <c r="E64" s="91"/>
      <c r="F64" s="40">
        <v>20</v>
      </c>
      <c r="G64" s="161" t="s">
        <v>133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2"/>
      <c r="C65" s="121"/>
      <c r="D65" s="130"/>
      <c r="E65" s="92"/>
      <c r="F65" s="40"/>
      <c r="G65" s="162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1" t="s">
        <v>135</v>
      </c>
      <c r="C66" s="120"/>
      <c r="D66" s="129"/>
      <c r="E66" s="91"/>
      <c r="F66" s="40"/>
      <c r="G66" s="161" t="s">
        <v>135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2"/>
      <c r="C67" s="121"/>
      <c r="D67" s="130"/>
      <c r="E67" s="92"/>
      <c r="F67" s="40"/>
      <c r="G67" s="162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1" t="s">
        <v>124</v>
      </c>
      <c r="C68" s="120"/>
      <c r="D68" s="129"/>
      <c r="E68" s="91"/>
      <c r="F68" s="40"/>
      <c r="G68" s="161" t="s">
        <v>124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2"/>
      <c r="C69" s="121"/>
      <c r="D69" s="130"/>
      <c r="E69" s="92"/>
      <c r="F69" s="40"/>
      <c r="G69" s="162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1" t="s">
        <v>131</v>
      </c>
      <c r="C70" s="120"/>
      <c r="D70" s="129"/>
      <c r="E70" s="91"/>
      <c r="F70" s="40"/>
      <c r="G70" s="161" t="s">
        <v>131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2"/>
      <c r="C71" s="121"/>
      <c r="D71" s="130"/>
      <c r="E71" s="92"/>
      <c r="F71" s="40"/>
      <c r="G71" s="162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1" t="s">
        <v>129</v>
      </c>
      <c r="C72" s="120"/>
      <c r="D72" s="129"/>
      <c r="E72" s="91"/>
      <c r="G72" s="161" t="s">
        <v>129</v>
      </c>
      <c r="H72" s="120"/>
      <c r="I72" s="129"/>
      <c r="J72" s="91"/>
    </row>
    <row r="73" spans="1:82" s="19" customFormat="1" ht="25" customHeight="1">
      <c r="A73" s="17"/>
      <c r="B73" s="162"/>
      <c r="C73" s="121"/>
      <c r="D73" s="130"/>
      <c r="E73" s="92"/>
      <c r="F73" s="40"/>
      <c r="G73" s="162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1" t="s">
        <v>125</v>
      </c>
      <c r="C74" s="120"/>
      <c r="D74" s="129"/>
      <c r="E74" s="91"/>
      <c r="G74" s="161" t="s">
        <v>125</v>
      </c>
      <c r="H74" s="120"/>
      <c r="I74" s="129"/>
      <c r="J74" s="91"/>
    </row>
    <row r="75" spans="1:82" s="19" customFormat="1" ht="25" customHeight="1">
      <c r="A75" s="17"/>
      <c r="B75" s="162"/>
      <c r="C75" s="121"/>
      <c r="D75" s="130"/>
      <c r="E75" s="92"/>
      <c r="F75" s="40"/>
      <c r="G75" s="162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23:B24"/>
    <mergeCell ref="B25:B26"/>
    <mergeCell ref="B27:B28"/>
    <mergeCell ref="B29:B30"/>
    <mergeCell ref="B13:B14"/>
    <mergeCell ref="B15:B16"/>
    <mergeCell ref="B17:B18"/>
    <mergeCell ref="B19:B20"/>
    <mergeCell ref="B21:B22"/>
    <mergeCell ref="B3:B4"/>
    <mergeCell ref="B5:B6"/>
    <mergeCell ref="B7:B8"/>
    <mergeCell ref="B9:B10"/>
    <mergeCell ref="B11:B12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60:G61"/>
    <mergeCell ref="G41:G42"/>
    <mergeCell ref="G43:G44"/>
    <mergeCell ref="G45:G46"/>
    <mergeCell ref="G47:G48"/>
    <mergeCell ref="G49:G50"/>
    <mergeCell ref="G72:G73"/>
    <mergeCell ref="G74:G75"/>
    <mergeCell ref="D1:E1"/>
    <mergeCell ref="I1:J1"/>
    <mergeCell ref="G1:H1"/>
    <mergeCell ref="D55:E55"/>
    <mergeCell ref="I55:J55"/>
    <mergeCell ref="G62:G63"/>
    <mergeCell ref="G64:G65"/>
    <mergeCell ref="G66:G67"/>
    <mergeCell ref="G68:G69"/>
    <mergeCell ref="G70:G71"/>
    <mergeCell ref="G51:G52"/>
    <mergeCell ref="G53:G54"/>
    <mergeCell ref="G56:G57"/>
    <mergeCell ref="G58:G59"/>
  </mergeCells>
  <conditionalFormatting sqref="D3:D54 D56:D75">
    <cfRule type="cellIs" dxfId="3" priority="9" operator="equal">
      <formula>"1st"</formula>
    </cfRule>
    <cfRule type="cellIs" dxfId="2" priority="10" operator="equal">
      <formula>1</formula>
    </cfRule>
  </conditionalFormatting>
  <conditionalFormatting sqref="I3:I54 I56:I75">
    <cfRule type="cellIs" dxfId="1" priority="1" operator="equal">
      <formula>"1st"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02F-6473-4AE9-9D35-CAD4948418CC}">
  <sheetPr>
    <tabColor rgb="FF92D050"/>
    <pageSetUpPr autoPageBreaks="0"/>
  </sheetPr>
  <dimension ref="A1:BQ35"/>
  <sheetViews>
    <sheetView zoomScale="35" zoomScaleNormal="85" workbookViewId="0">
      <selection activeCell="T10" sqref="T10"/>
    </sheetView>
  </sheetViews>
  <sheetFormatPr defaultRowHeight="25"/>
  <cols>
    <col min="1" max="1" width="81.453125" style="2" customWidth="1"/>
    <col min="2" max="2" width="7.54296875" style="61" customWidth="1"/>
    <col min="3" max="3" width="29.453125" style="56" customWidth="1"/>
    <col min="4" max="4" width="21.54296875" style="57" customWidth="1"/>
    <col min="5" max="5" width="23.81640625" style="58" customWidth="1"/>
    <col min="6" max="69" width="8.81640625" style="2"/>
  </cols>
  <sheetData>
    <row r="1" spans="1:5" ht="35">
      <c r="A1" s="20" t="s">
        <v>43</v>
      </c>
      <c r="C1" s="60" t="s">
        <v>48</v>
      </c>
      <c r="D1" s="63" t="s">
        <v>36</v>
      </c>
      <c r="E1" s="39"/>
    </row>
    <row r="2" spans="1:5" ht="20.149999999999999" customHeight="1">
      <c r="B2" s="173">
        <v>1</v>
      </c>
      <c r="C2" s="174" t="s">
        <v>53</v>
      </c>
      <c r="D2" s="57">
        <f>SUM('John Lemons'!E4:E30)</f>
        <v>86</v>
      </c>
    </row>
    <row r="3" spans="1:5" ht="20.149999999999999" customHeight="1">
      <c r="B3" s="173">
        <v>2</v>
      </c>
      <c r="C3" s="174" t="s">
        <v>27</v>
      </c>
      <c r="D3" s="57">
        <f>SUM('Billy Walsh'!E4:E30)</f>
        <v>85</v>
      </c>
    </row>
    <row r="4" spans="1:5" ht="20.149999999999999" customHeight="1">
      <c r="B4" s="173">
        <v>3</v>
      </c>
      <c r="C4" s="174" t="s">
        <v>28</v>
      </c>
      <c r="D4" s="57">
        <f>SUM('D Hackett JR'!E4:E30)</f>
        <v>84</v>
      </c>
    </row>
    <row r="5" spans="1:5" ht="20.149999999999999" customHeight="1">
      <c r="B5" s="173">
        <v>4</v>
      </c>
      <c r="C5" s="174" t="s">
        <v>71</v>
      </c>
      <c r="D5" s="57">
        <f>SUM('Susan Rocca'!E4:E30)</f>
        <v>84</v>
      </c>
    </row>
    <row r="6" spans="1:5" ht="20.149999999999999" customHeight="1">
      <c r="B6" s="173">
        <v>5</v>
      </c>
      <c r="C6" s="174" t="s">
        <v>1</v>
      </c>
      <c r="D6" s="57">
        <f>SUM('Tom Brewer'!E4:E30)</f>
        <v>84</v>
      </c>
    </row>
    <row r="7" spans="1:5" ht="20.149999999999999" customHeight="1">
      <c r="B7" s="173">
        <v>6</v>
      </c>
      <c r="C7" s="174" t="s">
        <v>31</v>
      </c>
      <c r="D7" s="57">
        <f>SUM('Rich Lowe'!E4:E30)</f>
        <v>84</v>
      </c>
    </row>
    <row r="8" spans="1:5" ht="20.149999999999999" customHeight="1">
      <c r="B8" s="173">
        <v>7</v>
      </c>
      <c r="C8" s="174" t="s">
        <v>189</v>
      </c>
      <c r="D8" s="57">
        <f>SUM('Blake Roland'!E4:E30)</f>
        <v>84</v>
      </c>
    </row>
    <row r="9" spans="1:5" ht="20.149999999999999" customHeight="1">
      <c r="B9" s="173">
        <v>8</v>
      </c>
      <c r="C9" s="174" t="s">
        <v>42</v>
      </c>
      <c r="D9" s="57">
        <f>SUM('Stephen Potocnak'!E4:E30)</f>
        <v>82</v>
      </c>
    </row>
    <row r="10" spans="1:5" ht="20.149999999999999" customHeight="1">
      <c r="B10" s="173">
        <v>9</v>
      </c>
      <c r="C10" s="174" t="s">
        <v>33</v>
      </c>
      <c r="D10" s="57">
        <f>SUM('Terri Wendell'!E4:E30)</f>
        <v>82</v>
      </c>
    </row>
    <row r="11" spans="1:5" ht="20.149999999999999" customHeight="1">
      <c r="B11" s="173">
        <v>10</v>
      </c>
      <c r="C11" s="174" t="s">
        <v>8</v>
      </c>
      <c r="D11" s="57">
        <f>SUM('Jarit Johnson'!E4:E30)</f>
        <v>80</v>
      </c>
    </row>
    <row r="12" spans="1:5" ht="20.149999999999999" customHeight="1">
      <c r="B12" s="173">
        <v>11</v>
      </c>
      <c r="C12" s="174" t="s">
        <v>26</v>
      </c>
      <c r="D12" s="57">
        <f>SUM('Mike Smith'!E4:E30)</f>
        <v>76</v>
      </c>
    </row>
    <row r="13" spans="1:5" ht="20.149999999999999" customHeight="1">
      <c r="B13" s="173">
        <v>13</v>
      </c>
      <c r="C13" s="174" t="s">
        <v>6</v>
      </c>
      <c r="D13" s="57">
        <f>SUM('Ryan Dehn'!E4:E30)</f>
        <v>74</v>
      </c>
    </row>
    <row r="14" spans="1:5" ht="20.149999999999999" customHeight="1">
      <c r="B14" s="174">
        <v>14</v>
      </c>
      <c r="C14" s="174" t="s">
        <v>193</v>
      </c>
      <c r="D14" s="57">
        <f>SUM('Andrew Mashburn'!E4:E30)</f>
        <v>71</v>
      </c>
    </row>
    <row r="15" spans="1:5" ht="20.149999999999999" customHeight="1">
      <c r="B15" s="173">
        <v>15</v>
      </c>
      <c r="C15" s="174" t="s">
        <v>63</v>
      </c>
      <c r="D15" s="57">
        <f>SUM('Nate Wall'!E4:E30)</f>
        <v>70</v>
      </c>
    </row>
    <row r="16" spans="1:5" ht="20.149999999999999" customHeight="1">
      <c r="B16" s="173">
        <v>16</v>
      </c>
      <c r="C16" s="179" t="s">
        <v>112</v>
      </c>
      <c r="D16" s="180">
        <f>SUM('David Stepps'!E4:E30)</f>
        <v>63</v>
      </c>
      <c r="E16" s="64"/>
    </row>
    <row r="17" spans="2:69" ht="20.149999999999999" customHeight="1">
      <c r="B17" s="173">
        <v>17</v>
      </c>
      <c r="C17" s="175" t="s">
        <v>54</v>
      </c>
      <c r="D17" s="144">
        <f>SUM('Les Harold'!E4:E30)</f>
        <v>56</v>
      </c>
    </row>
    <row r="18" spans="2:69" ht="20.149999999999999" customHeight="1">
      <c r="B18" s="173">
        <v>18</v>
      </c>
      <c r="C18" s="176" t="s">
        <v>35</v>
      </c>
      <c r="D18" s="148">
        <f>SUM('John Fields'!E4:E30)</f>
        <v>56</v>
      </c>
      <c r="L18" s="57"/>
    </row>
    <row r="19" spans="2:69" ht="20.149999999999999" customHeight="1">
      <c r="B19" s="173">
        <v>19</v>
      </c>
      <c r="C19" s="174" t="s">
        <v>65</v>
      </c>
      <c r="D19" s="57">
        <f>SUM('Ty Conley'!E4:E30)</f>
        <v>56</v>
      </c>
    </row>
    <row r="20" spans="2:69" ht="20.149999999999999" customHeight="1">
      <c r="B20" s="173">
        <v>20</v>
      </c>
      <c r="C20" s="174" t="s">
        <v>194</v>
      </c>
      <c r="D20" s="57">
        <f>SUM('Thomas VanEtten'!E4:E30)</f>
        <v>56</v>
      </c>
    </row>
    <row r="21" spans="2:69" ht="20.149999999999999" customHeight="1">
      <c r="B21" s="173">
        <v>21</v>
      </c>
      <c r="C21" s="179" t="s">
        <v>147</v>
      </c>
      <c r="D21" s="180">
        <f>SUM('Nate Colvin'!E4:E30)</f>
        <v>54</v>
      </c>
    </row>
    <row r="22" spans="2:69" ht="20.149999999999999" customHeight="1">
      <c r="B22" s="173">
        <v>22</v>
      </c>
      <c r="C22" s="174" t="s">
        <v>32</v>
      </c>
      <c r="D22" s="57">
        <f>SUM('Dave Lowry'!E4:E30)</f>
        <v>53</v>
      </c>
    </row>
    <row r="23" spans="2:69" ht="20.149999999999999" customHeight="1">
      <c r="B23" s="173">
        <v>23</v>
      </c>
      <c r="C23" s="174" t="s">
        <v>30</v>
      </c>
      <c r="D23" s="57">
        <f>SUM('Tim Pegelow'!E4:E30)</f>
        <v>52</v>
      </c>
    </row>
    <row r="24" spans="2:69" ht="20.149999999999999" customHeight="1">
      <c r="B24" s="173">
        <v>24</v>
      </c>
      <c r="C24" s="174" t="s">
        <v>190</v>
      </c>
      <c r="D24" s="177">
        <f>SUM('John Roberts'!E4:E30)</f>
        <v>50</v>
      </c>
    </row>
    <row r="25" spans="2:69" ht="20.149999999999999" customHeight="1">
      <c r="B25" s="173">
        <v>25</v>
      </c>
      <c r="C25" s="174" t="s">
        <v>52</v>
      </c>
      <c r="D25" s="57">
        <f>SUM('Lauren Lemons'!E4:E30)</f>
        <v>49</v>
      </c>
      <c r="E25" s="138"/>
    </row>
    <row r="26" spans="2:69" ht="20.149999999999999" customHeight="1">
      <c r="B26" s="173">
        <v>26</v>
      </c>
      <c r="C26" s="174" t="s">
        <v>191</v>
      </c>
      <c r="D26" s="57">
        <f>SUM('Kevin Padak'!E4:E30)</f>
        <v>46</v>
      </c>
    </row>
    <row r="27" spans="2:69" ht="20.149999999999999" customHeight="1">
      <c r="B27" s="173">
        <v>27</v>
      </c>
      <c r="C27" s="174" t="s">
        <v>109</v>
      </c>
      <c r="D27" s="57">
        <f>SUM('Matt Wilutis'!E4:E30)</f>
        <v>44</v>
      </c>
    </row>
    <row r="28" spans="2:69" ht="20.149999999999999" customHeight="1">
      <c r="B28" s="173">
        <v>28</v>
      </c>
      <c r="C28" s="174" t="s">
        <v>117</v>
      </c>
      <c r="D28" s="139">
        <f>SUM('Maria Kimbell'!E4:E30)</f>
        <v>42</v>
      </c>
    </row>
    <row r="29" spans="2:69" ht="20.149999999999999" customHeight="1">
      <c r="B29" s="173">
        <v>29</v>
      </c>
      <c r="C29" s="174" t="s">
        <v>34</v>
      </c>
      <c r="D29" s="147">
        <f>SUM('Lindy Potocnak'!E4:E30)</f>
        <v>40</v>
      </c>
    </row>
    <row r="30" spans="2:69" ht="20.149999999999999" customHeight="1">
      <c r="B30" s="173">
        <v>30</v>
      </c>
      <c r="C30" s="174" t="s">
        <v>119</v>
      </c>
      <c r="D30" s="57">
        <f>SUM('Hayden Potocnak'!E4:E30)</f>
        <v>40</v>
      </c>
    </row>
    <row r="31" spans="2:69" ht="22.5" customHeight="1">
      <c r="B31" s="173">
        <v>31</v>
      </c>
      <c r="C31" s="174" t="s">
        <v>192</v>
      </c>
      <c r="D31" s="57">
        <f>SUM('Kim Lemons'!E4:E30)</f>
        <v>39</v>
      </c>
    </row>
    <row r="32" spans="2:69" ht="22.5" customHeight="1">
      <c r="B32" s="173">
        <v>32</v>
      </c>
      <c r="C32" s="174" t="s">
        <v>113</v>
      </c>
      <c r="D32" s="57">
        <f>SUM('Ed Stepps'!E4:E30)</f>
        <v>37</v>
      </c>
      <c r="E32" s="2"/>
      <c r="BO32"/>
      <c r="BP32"/>
      <c r="BQ32"/>
    </row>
    <row r="33" spans="2:4" ht="23.5">
      <c r="B33" s="173">
        <v>33</v>
      </c>
      <c r="C33" s="174" t="s">
        <v>9</v>
      </c>
      <c r="D33" s="57">
        <f>SUM('Lucas Mott'!E4:E30)</f>
        <v>35</v>
      </c>
    </row>
    <row r="34" spans="2:4" ht="23.5">
      <c r="B34" s="173">
        <v>34</v>
      </c>
      <c r="C34" s="174" t="s">
        <v>29</v>
      </c>
      <c r="D34" s="57">
        <f>SUM('Jordan Lemons'!E4:E30)</f>
        <v>25</v>
      </c>
    </row>
    <row r="35" spans="2:4" ht="23.5">
      <c r="B35" s="173">
        <v>35</v>
      </c>
      <c r="C35" s="174" t="s">
        <v>7</v>
      </c>
      <c r="D35" s="57">
        <f>SUM('Tim Flynn'!E4:E30)</f>
        <v>21</v>
      </c>
    </row>
  </sheetData>
  <sortState xmlns:xlrd2="http://schemas.microsoft.com/office/spreadsheetml/2017/richdata2" ref="C2:D35">
    <sortCondition descending="1" ref="D2:D35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4E6E-5A4E-4B3C-872C-DC1B0191646C}">
  <sheetPr>
    <tabColor rgb="FFC00000"/>
    <pageSetUpPr autoPageBreaks="0"/>
  </sheetPr>
  <dimension ref="A1:BR31"/>
  <sheetViews>
    <sheetView zoomScale="64" zoomScaleNormal="100" workbookViewId="0">
      <selection activeCell="B2" sqref="B2:D31"/>
    </sheetView>
  </sheetViews>
  <sheetFormatPr defaultRowHeight="25"/>
  <cols>
    <col min="1" max="1" width="81.453125" style="2" customWidth="1"/>
    <col min="2" max="2" width="6.1796875" style="65" customWidth="1"/>
    <col min="3" max="3" width="29.453125" style="56" customWidth="1"/>
    <col min="4" max="4" width="20.54296875" style="57" customWidth="1"/>
    <col min="5" max="5" width="23.81640625" style="55" customWidth="1"/>
    <col min="6" max="6" width="19.1796875" style="2" customWidth="1"/>
    <col min="7" max="70" width="8.81640625" style="2"/>
  </cols>
  <sheetData>
    <row r="1" spans="1:70" ht="40.4" customHeight="1">
      <c r="A1" s="21"/>
      <c r="C1" s="60" t="s">
        <v>48</v>
      </c>
      <c r="D1" s="60" t="s">
        <v>36</v>
      </c>
      <c r="E1" s="54"/>
      <c r="BR1"/>
    </row>
    <row r="2" spans="1:70" ht="40.4" customHeight="1">
      <c r="A2" s="21"/>
      <c r="B2" s="142">
        <v>1</v>
      </c>
      <c r="C2" s="105" t="s">
        <v>34</v>
      </c>
      <c r="D2" s="147">
        <f>SUM('Lindy Potocnak'!J4:J14)</f>
        <v>0</v>
      </c>
      <c r="E2" s="142"/>
      <c r="F2" s="105"/>
      <c r="G2" s="147"/>
      <c r="BR2"/>
    </row>
    <row r="3" spans="1:70" s="14" customFormat="1" ht="20.149999999999999" customHeight="1">
      <c r="A3" s="2"/>
      <c r="B3" s="141">
        <v>2</v>
      </c>
      <c r="C3" s="105" t="s">
        <v>32</v>
      </c>
      <c r="D3" s="147">
        <f>SUM('Dave Lowry'!J4:J14)</f>
        <v>0</v>
      </c>
      <c r="E3" s="141"/>
      <c r="F3" s="105"/>
      <c r="G3" s="14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</row>
    <row r="4" spans="1:70" ht="20.149999999999999" customHeight="1">
      <c r="B4" s="141">
        <v>3</v>
      </c>
      <c r="C4" s="105" t="s">
        <v>28</v>
      </c>
      <c r="D4" s="147">
        <f>SUM('D Hackett JR'!J4:J14)</f>
        <v>0</v>
      </c>
      <c r="E4" s="141"/>
      <c r="F4" s="105"/>
      <c r="G4" s="147"/>
    </row>
    <row r="5" spans="1:70" ht="20.149999999999999" customHeight="1">
      <c r="B5" s="141">
        <v>4</v>
      </c>
      <c r="C5" s="105" t="s">
        <v>109</v>
      </c>
      <c r="D5" s="147">
        <f>SUM('Matt Wilutis'!J4:J14)</f>
        <v>0</v>
      </c>
      <c r="E5" s="59"/>
      <c r="F5" s="66"/>
    </row>
    <row r="6" spans="1:70" ht="20.149999999999999" customHeight="1">
      <c r="B6" s="141">
        <v>5</v>
      </c>
      <c r="C6" s="105" t="s">
        <v>53</v>
      </c>
      <c r="D6" s="147">
        <f>SUM('John Lemons'!J4:J14)</f>
        <v>6</v>
      </c>
      <c r="E6" s="59"/>
      <c r="F6" s="66"/>
    </row>
    <row r="7" spans="1:70" ht="20.149999999999999" customHeight="1">
      <c r="B7" s="141">
        <v>6</v>
      </c>
      <c r="C7" s="105" t="s">
        <v>30</v>
      </c>
      <c r="D7" s="147">
        <f>SUM('Tim Pegelow'!J4:J14)</f>
        <v>0</v>
      </c>
      <c r="E7" s="59"/>
      <c r="F7" s="66"/>
    </row>
    <row r="8" spans="1:70" ht="20.149999999999999" customHeight="1">
      <c r="B8" s="141">
        <v>7</v>
      </c>
      <c r="C8" s="105" t="s">
        <v>29</v>
      </c>
      <c r="D8" s="147">
        <f>SUM('Jordan Lemons'!J4:J14)</f>
        <v>0</v>
      </c>
      <c r="E8" s="59"/>
      <c r="F8" s="66"/>
    </row>
    <row r="9" spans="1:70" ht="20.149999999999999" customHeight="1">
      <c r="B9" s="141">
        <v>8</v>
      </c>
      <c r="C9" s="105" t="s">
        <v>147</v>
      </c>
      <c r="D9" s="147">
        <f>SUM('Nate Colvin'!J4:J14)</f>
        <v>0</v>
      </c>
      <c r="E9" s="59"/>
      <c r="F9" s="66"/>
    </row>
    <row r="10" spans="1:70" ht="20.149999999999999" customHeight="1">
      <c r="B10" s="141">
        <v>9</v>
      </c>
      <c r="C10" s="105" t="s">
        <v>71</v>
      </c>
      <c r="D10" s="147">
        <f>SUM('Susan Rocca'!J4:J14)</f>
        <v>0</v>
      </c>
      <c r="E10" s="59"/>
      <c r="F10" s="66"/>
    </row>
    <row r="11" spans="1:70" ht="20.149999999999999" customHeight="1">
      <c r="B11" s="141">
        <v>10</v>
      </c>
      <c r="C11" s="105" t="s">
        <v>52</v>
      </c>
      <c r="D11" s="147">
        <f>SUM('Lauren Lemons'!J4:J14)</f>
        <v>0</v>
      </c>
      <c r="E11" s="59"/>
      <c r="F11" s="66"/>
    </row>
    <row r="12" spans="1:70" ht="20.149999999999999" customHeight="1">
      <c r="B12" s="141">
        <v>11</v>
      </c>
      <c r="C12" s="149" t="s">
        <v>42</v>
      </c>
      <c r="D12" s="147">
        <f>SUM('Stephen Potocnak'!J4:J14)</f>
        <v>0</v>
      </c>
      <c r="E12" s="140"/>
      <c r="F12" s="66"/>
    </row>
    <row r="13" spans="1:70" ht="20.149999999999999" customHeight="1">
      <c r="B13" s="141">
        <v>12</v>
      </c>
      <c r="C13" s="105" t="s">
        <v>112</v>
      </c>
      <c r="D13" s="147">
        <f>SUM('David Stepps'!J4:J14)</f>
        <v>0</v>
      </c>
      <c r="E13" s="59"/>
      <c r="F13" s="59"/>
      <c r="G13" s="66"/>
    </row>
    <row r="14" spans="1:70" ht="20.149999999999999" customHeight="1">
      <c r="B14" s="141">
        <v>13</v>
      </c>
      <c r="C14" s="105" t="s">
        <v>63</v>
      </c>
      <c r="D14" s="147">
        <f>SUM('Nate Wall'!J4:J14)</f>
        <v>0</v>
      </c>
      <c r="E14" s="59"/>
      <c r="F14" s="66"/>
      <c r="G14" s="66"/>
    </row>
    <row r="15" spans="1:70" ht="19.5" customHeight="1">
      <c r="B15" s="141">
        <v>14</v>
      </c>
      <c r="C15" s="105" t="s">
        <v>8</v>
      </c>
      <c r="D15" s="147">
        <f>SUM('Jarit Johnson'!J4:J14)</f>
        <v>0</v>
      </c>
      <c r="E15" s="59"/>
      <c r="F15" s="59"/>
      <c r="G15" s="66"/>
    </row>
    <row r="16" spans="1:70" ht="20.5" customHeight="1">
      <c r="B16" s="141">
        <v>15</v>
      </c>
      <c r="C16" s="105" t="s">
        <v>25</v>
      </c>
      <c r="D16" s="147" t="e">
        <f>SUM(#REF!)</f>
        <v>#REF!</v>
      </c>
      <c r="E16" s="59"/>
      <c r="F16" s="105"/>
      <c r="G16" s="66"/>
    </row>
    <row r="17" spans="2:7" ht="22.5">
      <c r="B17" s="141">
        <v>16</v>
      </c>
      <c r="C17" s="105" t="s">
        <v>54</v>
      </c>
      <c r="D17" s="147">
        <f>SUM('Les Harold'!J4:J14)</f>
        <v>0</v>
      </c>
      <c r="E17" s="59"/>
      <c r="F17" s="105"/>
      <c r="G17" s="66"/>
    </row>
    <row r="18" spans="2:7" ht="22.5">
      <c r="B18" s="62"/>
      <c r="C18" s="59" t="s">
        <v>149</v>
      </c>
      <c r="D18" s="66"/>
      <c r="E18" s="59"/>
      <c r="F18" s="105"/>
      <c r="G18" s="66"/>
    </row>
    <row r="19" spans="2:7" ht="22.5">
      <c r="B19" s="62">
        <v>17</v>
      </c>
      <c r="C19" s="59" t="s">
        <v>113</v>
      </c>
      <c r="D19" s="147">
        <f>SUM('Ed Stepps'!J4:J14)</f>
        <v>0</v>
      </c>
    </row>
    <row r="20" spans="2:7" ht="22.5">
      <c r="B20" s="150">
        <v>18</v>
      </c>
      <c r="C20" s="105" t="s">
        <v>6</v>
      </c>
      <c r="D20" s="147">
        <f>SUM('Ryan Dehn'!J4:J14)</f>
        <v>0</v>
      </c>
    </row>
    <row r="21" spans="2:7" ht="22.5">
      <c r="B21" s="150">
        <v>19</v>
      </c>
      <c r="C21" s="59" t="s">
        <v>119</v>
      </c>
      <c r="D21" s="147">
        <f>SUM('Hayden Potocnak'!J4:J14)</f>
        <v>0</v>
      </c>
    </row>
    <row r="22" spans="2:7" ht="22.5">
      <c r="B22" s="150">
        <v>20</v>
      </c>
      <c r="C22" s="59" t="s">
        <v>148</v>
      </c>
      <c r="D22" s="147">
        <f>SUM('John Fields'!J4:J14)</f>
        <v>0</v>
      </c>
    </row>
    <row r="23" spans="2:7" ht="22.5">
      <c r="B23" s="150">
        <v>21</v>
      </c>
      <c r="C23" s="59" t="s">
        <v>9</v>
      </c>
      <c r="D23" s="147">
        <f>SUM('Lucas Mott'!J4:J14)</f>
        <v>0</v>
      </c>
    </row>
    <row r="24" spans="2:7" ht="22.5">
      <c r="B24" s="150">
        <v>22</v>
      </c>
      <c r="C24" s="59" t="s">
        <v>26</v>
      </c>
      <c r="D24" s="147">
        <f>SUM('Mike Smith'!J4:J14)</f>
        <v>0</v>
      </c>
    </row>
    <row r="25" spans="2:7" ht="22.5">
      <c r="B25" s="150">
        <v>23</v>
      </c>
      <c r="C25" s="59" t="s">
        <v>7</v>
      </c>
      <c r="D25" s="147">
        <f>SUM('Tim Flynn'!J4:J14)</f>
        <v>0</v>
      </c>
    </row>
    <row r="26" spans="2:7" ht="22.5">
      <c r="B26" s="150">
        <v>24</v>
      </c>
      <c r="C26" s="59" t="s">
        <v>27</v>
      </c>
      <c r="D26" s="147">
        <f>SUM('Billy Walsh'!J4:J14)</f>
        <v>1</v>
      </c>
    </row>
    <row r="27" spans="2:7" ht="22.5">
      <c r="B27" s="150">
        <v>25</v>
      </c>
      <c r="C27" s="59" t="s">
        <v>31</v>
      </c>
      <c r="D27" s="147">
        <f>SUM('Rich Lowe'!J4:J14)</f>
        <v>0</v>
      </c>
    </row>
    <row r="28" spans="2:7" ht="22.5">
      <c r="B28" s="150">
        <v>26</v>
      </c>
      <c r="C28" s="59" t="s">
        <v>65</v>
      </c>
      <c r="D28" s="147">
        <f>SUM('Ty Conley'!J4:J14)</f>
        <v>0</v>
      </c>
    </row>
    <row r="29" spans="2:7" ht="22.5">
      <c r="B29" s="150">
        <v>27</v>
      </c>
      <c r="C29" s="59" t="s">
        <v>1</v>
      </c>
      <c r="D29" s="147">
        <f>SUM('Tom Brewer'!J4:J14)</f>
        <v>0</v>
      </c>
    </row>
    <row r="30" spans="2:7" ht="22.5">
      <c r="B30" s="150">
        <v>28</v>
      </c>
      <c r="C30" s="59" t="s">
        <v>33</v>
      </c>
      <c r="D30" s="147">
        <f>SUM('Terri Wendell'!J4:J14)</f>
        <v>0</v>
      </c>
    </row>
    <row r="31" spans="2:7" ht="22.5">
      <c r="B31" s="150">
        <v>29</v>
      </c>
      <c r="C31" s="59" t="s">
        <v>117</v>
      </c>
      <c r="D31" s="147">
        <f>SUM('Maria Kimbell'!J4:J14)</f>
        <v>0</v>
      </c>
    </row>
  </sheetData>
  <sortState xmlns:xlrd2="http://schemas.microsoft.com/office/spreadsheetml/2017/richdata2" ref="C19:D31">
    <sortCondition descending="1" ref="D19:D31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085D-4636-4AAE-A2BF-A7F882F49395}">
  <sheetPr>
    <tabColor theme="1"/>
    <pageSetUpPr autoPageBreaks="0"/>
  </sheetPr>
  <dimension ref="A1:CH40"/>
  <sheetViews>
    <sheetView topLeftCell="A2" zoomScale="6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3.1796875" style="1" customWidth="1"/>
    <col min="13" max="86" width="8.81640625" style="1"/>
  </cols>
  <sheetData>
    <row r="1" spans="1:86" s="34" customFormat="1" ht="38.5" customHeight="1">
      <c r="A1" s="32"/>
      <c r="B1" s="60" t="s">
        <v>110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46</v>
      </c>
      <c r="D5" s="107">
        <v>20</v>
      </c>
      <c r="E5" s="108">
        <v>23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63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3">
    <mergeCell ref="C2:J2"/>
    <mergeCell ref="G14:G15"/>
    <mergeCell ref="B17:E17"/>
  </mergeCells>
  <conditionalFormatting sqref="D3:D16">
    <cfRule type="cellIs" dxfId="433" priority="1" operator="equal">
      <formula>1</formula>
    </cfRule>
  </conditionalFormatting>
  <conditionalFormatting sqref="D4">
    <cfRule type="cellIs" dxfId="432" priority="2" operator="equal">
      <formula>1</formula>
    </cfRule>
  </conditionalFormatting>
  <conditionalFormatting sqref="D5:D7 D9:D10 D12:D16 D18 D21:D31">
    <cfRule type="cellIs" dxfId="431" priority="13" operator="equal">
      <formula>1</formula>
    </cfRule>
  </conditionalFormatting>
  <conditionalFormatting sqref="D8">
    <cfRule type="cellIs" dxfId="430" priority="8" operator="equal">
      <formula>1</formula>
    </cfRule>
    <cfRule type="cellIs" dxfId="429" priority="9" operator="equal">
      <formula>1</formula>
    </cfRule>
  </conditionalFormatting>
  <conditionalFormatting sqref="D11">
    <cfRule type="cellIs" dxfId="428" priority="6" operator="equal">
      <formula>1</formula>
    </cfRule>
    <cfRule type="cellIs" dxfId="427" priority="7" operator="equal">
      <formula>1</formula>
    </cfRule>
  </conditionalFormatting>
  <conditionalFormatting sqref="D18 D21:D30 D6:D7 D9:D10 D12:D16">
    <cfRule type="cellIs" dxfId="426" priority="12" operator="equal">
      <formula>1</formula>
    </cfRule>
  </conditionalFormatting>
  <conditionalFormatting sqref="D18:D30">
    <cfRule type="cellIs" dxfId="425" priority="3" operator="equal">
      <formula>1</formula>
    </cfRule>
  </conditionalFormatting>
  <conditionalFormatting sqref="D19:D20">
    <cfRule type="cellIs" dxfId="424" priority="4" operator="equal">
      <formula>1</formula>
    </cfRule>
    <cfRule type="cellIs" dxfId="423" priority="5" operator="equal">
      <formula>1</formula>
    </cfRule>
  </conditionalFormatting>
  <conditionalFormatting sqref="D32:D1048576">
    <cfRule type="cellIs" dxfId="422" priority="92" operator="equal">
      <formula>1</formula>
    </cfRule>
  </conditionalFormatting>
  <conditionalFormatting sqref="I4:I13">
    <cfRule type="cellIs" dxfId="421" priority="10" operator="equal">
      <formula>1</formula>
    </cfRule>
    <cfRule type="cellIs" dxfId="42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F03A-F997-4991-A6DE-214EB71A3D91}">
  <sheetPr>
    <tabColor theme="1"/>
    <pageSetUpPr autoPageBreaks="0"/>
  </sheetPr>
  <dimension ref="A1:CH40"/>
  <sheetViews>
    <sheetView topLeftCell="A3" zoomScale="53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7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8" customWidth="1"/>
    <col min="11" max="11" width="8.81640625" style="1"/>
    <col min="12" max="12" width="15.54296875" style="1" customWidth="1"/>
    <col min="13" max="86" width="8.81640625" style="1"/>
  </cols>
  <sheetData>
    <row r="1" spans="1:15" ht="38.5" customHeight="1">
      <c r="B1" s="159" t="s">
        <v>146</v>
      </c>
      <c r="C1" s="159"/>
      <c r="D1" s="159"/>
      <c r="E1" s="159"/>
      <c r="F1" s="159"/>
      <c r="G1" s="159"/>
      <c r="H1" s="159"/>
      <c r="I1" s="159"/>
      <c r="J1" s="159"/>
    </row>
    <row r="2" spans="1:15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</row>
    <row r="4" spans="1:15" ht="45.65" customHeight="1">
      <c r="B4" s="145" t="s">
        <v>150</v>
      </c>
      <c r="C4" s="113" t="s">
        <v>200</v>
      </c>
      <c r="D4" s="25">
        <v>27</v>
      </c>
      <c r="E4" s="26">
        <v>20</v>
      </c>
      <c r="F4" s="6">
        <v>17</v>
      </c>
      <c r="G4" s="145" t="s">
        <v>176</v>
      </c>
      <c r="H4" s="70"/>
      <c r="I4" s="71"/>
      <c r="J4" s="72"/>
    </row>
    <row r="5" spans="1:15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15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15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15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15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15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15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15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15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15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15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15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86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  <c r="CE18"/>
      <c r="CF18"/>
      <c r="CG18"/>
      <c r="CH18"/>
    </row>
    <row r="19" spans="2:86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86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54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9"/>
      <c r="J32" s="9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:J1"/>
    <mergeCell ref="B17:E17"/>
    <mergeCell ref="C2:J2"/>
  </mergeCells>
  <conditionalFormatting sqref="D3:D16">
    <cfRule type="cellIs" dxfId="419" priority="1" operator="equal">
      <formula>1</formula>
    </cfRule>
  </conditionalFormatting>
  <conditionalFormatting sqref="D4">
    <cfRule type="cellIs" dxfId="418" priority="2" operator="equal">
      <formula>1</formula>
    </cfRule>
  </conditionalFormatting>
  <conditionalFormatting sqref="D5:D7 D9:D10 D12:D16 D18 D21:D31">
    <cfRule type="cellIs" dxfId="417" priority="13" operator="equal">
      <formula>1</formula>
    </cfRule>
  </conditionalFormatting>
  <conditionalFormatting sqref="D8">
    <cfRule type="cellIs" dxfId="416" priority="8" operator="equal">
      <formula>1</formula>
    </cfRule>
    <cfRule type="cellIs" dxfId="415" priority="9" operator="equal">
      <formula>1</formula>
    </cfRule>
  </conditionalFormatting>
  <conditionalFormatting sqref="D11">
    <cfRule type="cellIs" dxfId="414" priority="6" operator="equal">
      <formula>1</formula>
    </cfRule>
    <cfRule type="cellIs" dxfId="413" priority="7" operator="equal">
      <formula>1</formula>
    </cfRule>
  </conditionalFormatting>
  <conditionalFormatting sqref="D18 D21:D30 D6:D7 D9:D10 D12:D16">
    <cfRule type="cellIs" dxfId="412" priority="12" operator="equal">
      <formula>1</formula>
    </cfRule>
  </conditionalFormatting>
  <conditionalFormatting sqref="D18:D30">
    <cfRule type="cellIs" dxfId="411" priority="3" operator="equal">
      <formula>1</formula>
    </cfRule>
  </conditionalFormatting>
  <conditionalFormatting sqref="D19:D20">
    <cfRule type="cellIs" dxfId="410" priority="4" operator="equal">
      <formula>1</formula>
    </cfRule>
    <cfRule type="cellIs" dxfId="409" priority="5" operator="equal">
      <formula>1</formula>
    </cfRule>
  </conditionalFormatting>
  <conditionalFormatting sqref="D32:D1048576 I32:I1048576">
    <cfRule type="cellIs" dxfId="408" priority="109" operator="equal">
      <formula>1</formula>
    </cfRule>
  </conditionalFormatting>
  <conditionalFormatting sqref="I4:I13">
    <cfRule type="cellIs" dxfId="407" priority="10" operator="equal">
      <formula>1</formula>
    </cfRule>
    <cfRule type="cellIs" dxfId="406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BE2E-2C20-4E5E-AB57-684098096858}">
  <sheetPr>
    <tabColor theme="1"/>
    <pageSetUpPr autoPageBreaks="0"/>
  </sheetPr>
  <dimension ref="A1:CH40"/>
  <sheetViews>
    <sheetView zoomScale="52" zoomScaleNormal="55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9" customWidth="1"/>
    <col min="4" max="5" width="10.453125" style="1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12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7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150</v>
      </c>
      <c r="C4" s="113" t="s">
        <v>59</v>
      </c>
      <c r="D4" s="25">
        <v>7</v>
      </c>
      <c r="E4" s="26">
        <v>51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45</v>
      </c>
      <c r="D5" s="107">
        <v>12</v>
      </c>
      <c r="E5" s="108">
        <v>34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1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85</v>
      </c>
      <c r="F31" s="6"/>
      <c r="G31" s="6"/>
      <c r="H31" s="16"/>
      <c r="I31" s="13"/>
      <c r="J31" s="13"/>
    </row>
    <row r="32" spans="2:10" ht="38.5" customHeight="1">
      <c r="B32" s="81"/>
      <c r="C32" s="88"/>
      <c r="D32" s="13"/>
      <c r="E32" s="1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C36" s="90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4">
    <cfRule type="cellIs" dxfId="405" priority="2" operator="equal">
      <formula>1</formula>
    </cfRule>
  </conditionalFormatting>
  <conditionalFormatting sqref="D4:D16">
    <cfRule type="cellIs" dxfId="404" priority="1" operator="equal">
      <formula>1</formula>
    </cfRule>
  </conditionalFormatting>
  <conditionalFormatting sqref="D5:D7 D9:D10 D12:D16 D18 D21:D31">
    <cfRule type="cellIs" dxfId="403" priority="13" operator="equal">
      <formula>1</formula>
    </cfRule>
  </conditionalFormatting>
  <conditionalFormatting sqref="D8">
    <cfRule type="cellIs" dxfId="402" priority="8" operator="equal">
      <formula>1</formula>
    </cfRule>
    <cfRule type="cellIs" dxfId="401" priority="9" operator="equal">
      <formula>1</formula>
    </cfRule>
  </conditionalFormatting>
  <conditionalFormatting sqref="D11">
    <cfRule type="cellIs" dxfId="400" priority="6" operator="equal">
      <formula>1</formula>
    </cfRule>
    <cfRule type="cellIs" dxfId="399" priority="7" operator="equal">
      <formula>1</formula>
    </cfRule>
  </conditionalFormatting>
  <conditionalFormatting sqref="D18 D21:D30 D6:D7 D9:D10 D12:D16">
    <cfRule type="cellIs" dxfId="398" priority="12" operator="equal">
      <formula>1</formula>
    </cfRule>
  </conditionalFormatting>
  <conditionalFormatting sqref="D18:D30">
    <cfRule type="cellIs" dxfId="397" priority="3" operator="equal">
      <formula>1</formula>
    </cfRule>
  </conditionalFormatting>
  <conditionalFormatting sqref="D19:D20">
    <cfRule type="cellIs" dxfId="396" priority="4" operator="equal">
      <formula>1</formula>
    </cfRule>
    <cfRule type="cellIs" dxfId="395" priority="5" operator="equal">
      <formula>1</formula>
    </cfRule>
  </conditionalFormatting>
  <conditionalFormatting sqref="I4:I13">
    <cfRule type="cellIs" dxfId="394" priority="10" operator="equal">
      <formula>1</formula>
    </cfRule>
    <cfRule type="cellIs" dxfId="393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F230-04D2-4D72-BC15-C46DDA456984}">
  <sheetPr>
    <tabColor theme="1"/>
    <pageSetUpPr autoPageBreaks="0"/>
  </sheetPr>
  <dimension ref="A1:CH40"/>
  <sheetViews>
    <sheetView topLeftCell="A2" zoomScale="50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28" customWidth="1"/>
    <col min="4" max="5" width="10.453125" style="2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19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150</v>
      </c>
      <c r="C4" s="113" t="s">
        <v>46</v>
      </c>
      <c r="D4" s="25">
        <v>15</v>
      </c>
      <c r="E4" s="26">
        <v>33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196</v>
      </c>
      <c r="D5" s="107">
        <v>28</v>
      </c>
      <c r="E5" s="108">
        <v>20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 t="s">
        <v>207</v>
      </c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53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92" priority="1" operator="equal">
      <formula>1</formula>
    </cfRule>
  </conditionalFormatting>
  <conditionalFormatting sqref="D4">
    <cfRule type="cellIs" dxfId="391" priority="2" operator="equal">
      <formula>1</formula>
    </cfRule>
  </conditionalFormatting>
  <conditionalFormatting sqref="D5:D7 D9:D10 D12:D16 D18 D21:D31">
    <cfRule type="cellIs" dxfId="390" priority="13" operator="equal">
      <formula>1</formula>
    </cfRule>
  </conditionalFormatting>
  <conditionalFormatting sqref="D8">
    <cfRule type="cellIs" dxfId="389" priority="8" operator="equal">
      <formula>1</formula>
    </cfRule>
    <cfRule type="cellIs" dxfId="388" priority="9" operator="equal">
      <formula>1</formula>
    </cfRule>
  </conditionalFormatting>
  <conditionalFormatting sqref="D11">
    <cfRule type="cellIs" dxfId="387" priority="6" operator="equal">
      <formula>1</formula>
    </cfRule>
    <cfRule type="cellIs" dxfId="386" priority="7" operator="equal">
      <formula>1</formula>
    </cfRule>
  </conditionalFormatting>
  <conditionalFormatting sqref="D18 D21:D30 D6:D7 D9:D10 D12:D16">
    <cfRule type="cellIs" dxfId="385" priority="12" operator="equal">
      <formula>1</formula>
    </cfRule>
  </conditionalFormatting>
  <conditionalFormatting sqref="D18:D30">
    <cfRule type="cellIs" dxfId="384" priority="3" operator="equal">
      <formula>1</formula>
    </cfRule>
  </conditionalFormatting>
  <conditionalFormatting sqref="D19:D20">
    <cfRule type="cellIs" dxfId="383" priority="4" operator="equal">
      <formula>1</formula>
    </cfRule>
    <cfRule type="cellIs" dxfId="382" priority="5" operator="equal">
      <formula>1</formula>
    </cfRule>
  </conditionalFormatting>
  <conditionalFormatting sqref="I4:I13">
    <cfRule type="cellIs" dxfId="381" priority="10" operator="equal">
      <formula>1</formula>
    </cfRule>
    <cfRule type="cellIs" dxfId="38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1491-02E9-420C-B5CE-6F625B04CE5A}">
  <sheetPr>
    <tabColor theme="1"/>
    <pageSetUpPr autoPageBreaks="0"/>
  </sheetPr>
  <dimension ref="A1:CH40"/>
  <sheetViews>
    <sheetView topLeftCell="A3" zoomScale="52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14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150</v>
      </c>
      <c r="C4" s="113" t="s">
        <v>196</v>
      </c>
      <c r="D4" s="25">
        <v>8</v>
      </c>
      <c r="E4" s="26">
        <v>48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59</v>
      </c>
      <c r="D5" s="107">
        <v>4</v>
      </c>
      <c r="E5" s="108">
        <v>36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84</v>
      </c>
      <c r="F31" s="6"/>
      <c r="G31" s="6"/>
      <c r="H31" s="16"/>
      <c r="I31" s="13"/>
      <c r="J31" s="13"/>
    </row>
    <row r="32" spans="2:10" ht="38.5" customHeight="1">
      <c r="B32" s="81"/>
      <c r="C32" s="28"/>
      <c r="D32" s="22"/>
      <c r="E32" s="22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79" priority="1" operator="equal">
      <formula>1</formula>
    </cfRule>
  </conditionalFormatting>
  <conditionalFormatting sqref="D4">
    <cfRule type="cellIs" dxfId="378" priority="2" operator="equal">
      <formula>1</formula>
    </cfRule>
  </conditionalFormatting>
  <conditionalFormatting sqref="D5:D7 D9:D10 D12:D16 D18 D21:D31">
    <cfRule type="cellIs" dxfId="377" priority="13" operator="equal">
      <formula>1</formula>
    </cfRule>
  </conditionalFormatting>
  <conditionalFormatting sqref="D8">
    <cfRule type="cellIs" dxfId="376" priority="8" operator="equal">
      <formula>1</formula>
    </cfRule>
    <cfRule type="cellIs" dxfId="375" priority="9" operator="equal">
      <formula>1</formula>
    </cfRule>
  </conditionalFormatting>
  <conditionalFormatting sqref="D11">
    <cfRule type="cellIs" dxfId="374" priority="6" operator="equal">
      <formula>1</formula>
    </cfRule>
    <cfRule type="cellIs" dxfId="373" priority="7" operator="equal">
      <formula>1</formula>
    </cfRule>
  </conditionalFormatting>
  <conditionalFormatting sqref="D18 D21:D30 D6:D7 D9:D10 D12:D16">
    <cfRule type="cellIs" dxfId="372" priority="12" operator="equal">
      <formula>1</formula>
    </cfRule>
  </conditionalFormatting>
  <conditionalFormatting sqref="D18:D30">
    <cfRule type="cellIs" dxfId="371" priority="3" operator="equal">
      <formula>1</formula>
    </cfRule>
  </conditionalFormatting>
  <conditionalFormatting sqref="D19:D20">
    <cfRule type="cellIs" dxfId="370" priority="4" operator="equal">
      <formula>1</formula>
    </cfRule>
    <cfRule type="cellIs" dxfId="369" priority="5" operator="equal">
      <formula>1</formula>
    </cfRule>
  </conditionalFormatting>
  <conditionalFormatting sqref="I4:I13">
    <cfRule type="cellIs" dxfId="368" priority="10" operator="equal">
      <formula>1</formula>
    </cfRule>
    <cfRule type="cellIs" dxfId="367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1A9-AD32-4CA7-ABC0-4F7058AD7598}">
  <sheetPr>
    <tabColor theme="1"/>
    <pageSetUpPr autoPageBreaks="0"/>
  </sheetPr>
  <dimension ref="A1:CH40"/>
  <sheetViews>
    <sheetView topLeftCell="A3" zoomScale="48" zoomScaleNormal="70" workbookViewId="0">
      <selection activeCell="C6" sqref="C6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59" t="s">
        <v>62</v>
      </c>
      <c r="C1" s="159"/>
      <c r="D1" s="159"/>
      <c r="E1" s="159"/>
      <c r="F1" s="159"/>
      <c r="G1" s="159"/>
      <c r="H1" s="159"/>
      <c r="I1" s="159"/>
      <c r="J1" s="159"/>
    </row>
    <row r="2" spans="1:86" ht="34.75" customHeight="1">
      <c r="B2" s="84" t="s">
        <v>55</v>
      </c>
      <c r="C2" s="160" t="s">
        <v>57</v>
      </c>
      <c r="D2" s="160"/>
      <c r="E2" s="160"/>
      <c r="F2" s="160"/>
      <c r="G2" s="160"/>
      <c r="H2" s="160"/>
      <c r="I2" s="160"/>
      <c r="J2" s="160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150</v>
      </c>
      <c r="C4" s="113" t="s">
        <v>202</v>
      </c>
      <c r="D4" s="25">
        <v>10</v>
      </c>
      <c r="E4" s="26">
        <v>40</v>
      </c>
      <c r="F4" s="6">
        <v>17</v>
      </c>
      <c r="G4" s="145" t="s">
        <v>176</v>
      </c>
      <c r="H4" s="70"/>
      <c r="I4" s="71"/>
      <c r="J4" s="72"/>
    </row>
    <row r="5" spans="1:86" ht="38.5" customHeight="1">
      <c r="B5" s="145" t="s">
        <v>151</v>
      </c>
      <c r="C5" s="114" t="s">
        <v>56</v>
      </c>
      <c r="D5" s="107">
        <v>7</v>
      </c>
      <c r="E5" s="108">
        <v>30</v>
      </c>
      <c r="F5" s="6"/>
      <c r="G5" s="145" t="s">
        <v>177</v>
      </c>
      <c r="H5" s="70"/>
      <c r="I5" s="71"/>
      <c r="J5" s="72"/>
      <c r="L5" s="146"/>
    </row>
    <row r="6" spans="1:86" ht="38.5" customHeight="1">
      <c r="B6" s="145" t="s">
        <v>152</v>
      </c>
      <c r="C6" s="109"/>
      <c r="D6" s="110"/>
      <c r="E6" s="111"/>
      <c r="F6" s="6"/>
      <c r="G6" s="145" t="s">
        <v>178</v>
      </c>
      <c r="H6" s="70"/>
      <c r="I6" s="71"/>
      <c r="J6" s="72"/>
    </row>
    <row r="7" spans="1:86" ht="38.5" customHeight="1">
      <c r="B7" s="145" t="s">
        <v>153</v>
      </c>
      <c r="C7" s="106"/>
      <c r="D7" s="104"/>
      <c r="E7" s="112"/>
      <c r="F7" s="6"/>
      <c r="G7" s="145" t="s">
        <v>179</v>
      </c>
      <c r="H7" s="70"/>
      <c r="I7" s="71"/>
      <c r="J7" s="72"/>
    </row>
    <row r="8" spans="1:86" ht="38.5" customHeight="1">
      <c r="B8" s="145" t="s">
        <v>154</v>
      </c>
      <c r="C8" s="106"/>
      <c r="D8" s="107"/>
      <c r="E8" s="112"/>
      <c r="F8" s="6"/>
      <c r="G8" s="145" t="s">
        <v>180</v>
      </c>
      <c r="H8" s="73"/>
      <c r="I8" s="69"/>
      <c r="J8" s="38"/>
    </row>
    <row r="9" spans="1:86" ht="38.5" customHeight="1">
      <c r="B9" s="145" t="s">
        <v>155</v>
      </c>
      <c r="C9" s="106"/>
      <c r="D9" s="104"/>
      <c r="E9" s="112"/>
      <c r="F9" s="6"/>
      <c r="G9" s="145" t="s">
        <v>181</v>
      </c>
      <c r="H9" s="70"/>
      <c r="I9" s="71"/>
      <c r="J9" s="72"/>
    </row>
    <row r="10" spans="1:86" ht="38.5" customHeight="1">
      <c r="B10" s="145" t="s">
        <v>156</v>
      </c>
      <c r="C10" s="106"/>
      <c r="D10" s="104"/>
      <c r="E10" s="112"/>
      <c r="F10" s="6"/>
      <c r="G10" s="145" t="s">
        <v>182</v>
      </c>
      <c r="H10" s="70"/>
      <c r="I10" s="71"/>
      <c r="J10" s="72"/>
    </row>
    <row r="11" spans="1:86" ht="38.5" customHeight="1">
      <c r="B11" s="145" t="s">
        <v>157</v>
      </c>
      <c r="C11" s="106"/>
      <c r="D11" s="107"/>
      <c r="E11" s="112"/>
      <c r="F11" s="6"/>
      <c r="G11" s="145" t="s">
        <v>183</v>
      </c>
      <c r="H11" s="70"/>
      <c r="I11" s="71"/>
      <c r="J11" s="72"/>
    </row>
    <row r="12" spans="1:86" ht="38.5" customHeight="1">
      <c r="B12" s="145" t="s">
        <v>158</v>
      </c>
      <c r="C12" s="106"/>
      <c r="D12" s="104"/>
      <c r="E12" s="112"/>
      <c r="F12" s="6"/>
      <c r="G12" s="145" t="s">
        <v>184</v>
      </c>
      <c r="H12" s="70"/>
      <c r="I12" s="71"/>
      <c r="J12" s="72"/>
    </row>
    <row r="13" spans="1:86" ht="38.5" customHeight="1">
      <c r="B13" s="145" t="s">
        <v>159</v>
      </c>
      <c r="C13" s="106"/>
      <c r="D13" s="104"/>
      <c r="E13" s="112"/>
      <c r="F13" s="6"/>
      <c r="G13" s="145" t="s">
        <v>185</v>
      </c>
      <c r="H13" s="70"/>
      <c r="I13" s="71"/>
      <c r="J13" s="72"/>
    </row>
    <row r="14" spans="1:86" ht="38.5" customHeight="1">
      <c r="B14" s="145" t="s">
        <v>160</v>
      </c>
      <c r="C14" s="83"/>
      <c r="D14" s="104"/>
      <c r="E14" s="112"/>
      <c r="F14" s="6"/>
      <c r="G14" s="155" t="s">
        <v>39</v>
      </c>
      <c r="H14" s="70"/>
      <c r="I14" s="74"/>
      <c r="J14" s="75">
        <v>0</v>
      </c>
    </row>
    <row r="15" spans="1:86" ht="38.5" customHeight="1">
      <c r="B15" s="145" t="s">
        <v>161</v>
      </c>
      <c r="C15" s="106"/>
      <c r="D15" s="104"/>
      <c r="E15" s="112"/>
      <c r="F15" s="6"/>
      <c r="G15" s="155"/>
      <c r="H15" s="76"/>
      <c r="I15" s="77"/>
      <c r="J15" s="77"/>
    </row>
    <row r="16" spans="1:86" ht="38.5" customHeight="1">
      <c r="B16" s="145" t="s">
        <v>162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56" t="s">
        <v>47</v>
      </c>
      <c r="C17" s="157"/>
      <c r="D17" s="157"/>
      <c r="E17" s="158"/>
      <c r="F17" s="6"/>
      <c r="G17" s="6"/>
      <c r="H17" s="16"/>
      <c r="I17" s="13"/>
      <c r="J17" s="13"/>
    </row>
    <row r="18" spans="2:10" ht="38.5" customHeight="1">
      <c r="B18" s="145" t="s">
        <v>163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164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165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166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167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168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169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170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171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172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173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174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175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70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66" priority="1" operator="equal">
      <formula>1</formula>
    </cfRule>
  </conditionalFormatting>
  <conditionalFormatting sqref="D4">
    <cfRule type="cellIs" dxfId="365" priority="2" operator="equal">
      <formula>1</formula>
    </cfRule>
  </conditionalFormatting>
  <conditionalFormatting sqref="D5:D7 D9:D10 D12:D16 D18 D21:D31">
    <cfRule type="cellIs" dxfId="364" priority="13" operator="equal">
      <formula>1</formula>
    </cfRule>
  </conditionalFormatting>
  <conditionalFormatting sqref="D8">
    <cfRule type="cellIs" dxfId="363" priority="8" operator="equal">
      <formula>1</formula>
    </cfRule>
    <cfRule type="cellIs" dxfId="362" priority="9" operator="equal">
      <formula>1</formula>
    </cfRule>
  </conditionalFormatting>
  <conditionalFormatting sqref="D11">
    <cfRule type="cellIs" dxfId="361" priority="6" operator="equal">
      <formula>1</formula>
    </cfRule>
    <cfRule type="cellIs" dxfId="360" priority="7" operator="equal">
      <formula>1</formula>
    </cfRule>
  </conditionalFormatting>
  <conditionalFormatting sqref="D18 D21:D30 D6:D7 D9:D10 D12:D16">
    <cfRule type="cellIs" dxfId="359" priority="12" operator="equal">
      <formula>1</formula>
    </cfRule>
  </conditionalFormatting>
  <conditionalFormatting sqref="D18:D30">
    <cfRule type="cellIs" dxfId="358" priority="3" operator="equal">
      <formula>1</formula>
    </cfRule>
  </conditionalFormatting>
  <conditionalFormatting sqref="D19:D20">
    <cfRule type="cellIs" dxfId="357" priority="4" operator="equal">
      <formula>1</formula>
    </cfRule>
    <cfRule type="cellIs" dxfId="356" priority="5" operator="equal">
      <formula>1</formula>
    </cfRule>
  </conditionalFormatting>
  <conditionalFormatting sqref="I4:I13">
    <cfRule type="cellIs" dxfId="355" priority="10" operator="equal">
      <formula>1</formula>
    </cfRule>
    <cfRule type="cellIs" dxfId="354" priority="11" operator="equal">
      <formula>1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E7921290AD07468F1E479A292BA056" ma:contentTypeVersion="12" ma:contentTypeDescription="Create a new document." ma:contentTypeScope="" ma:versionID="0e494c6f34e617ce7ab2fc9702c41ea9">
  <xsd:schema xmlns:xsd="http://www.w3.org/2001/XMLSchema" xmlns:xs="http://www.w3.org/2001/XMLSchema" xmlns:p="http://schemas.microsoft.com/office/2006/metadata/properties" xmlns:ns3="08a6e0de-2bdb-430f-b9d4-a14bbe8999ea" xmlns:ns4="759259da-39a2-4d93-9fec-256a0d68ef83" targetNamespace="http://schemas.microsoft.com/office/2006/metadata/properties" ma:root="true" ma:fieldsID="ace825cc14f2086533298c7de10e5c61" ns3:_="" ns4:_="">
    <xsd:import namespace="08a6e0de-2bdb-430f-b9d4-a14bbe8999ea"/>
    <xsd:import namespace="759259da-39a2-4d93-9fec-256a0d68ef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6e0de-2bdb-430f-b9d4-a14bbe899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259da-39a2-4d93-9fec-256a0d68ef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00B703-4DEB-41B4-94EA-92016E1D7B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DAADCCC-326F-4030-AB8D-3C43B26E6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6e0de-2bdb-430f-b9d4-a14bbe8999ea"/>
    <ds:schemaRef ds:uri="759259da-39a2-4d93-9fec-256a0d68ef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4F8360-A844-47D8-8CC1-ED107FC5A985}">
  <ds:schemaRefs>
    <ds:schemaRef ds:uri="http://purl.org/dc/elements/1.1/"/>
    <ds:schemaRef ds:uri="http://schemas.microsoft.com/office/2006/metadata/properties"/>
    <ds:schemaRef ds:uri="759259da-39a2-4d93-9fec-256a0d68ef83"/>
    <ds:schemaRef ds:uri="08a6e0de-2bdb-430f-b9d4-a14bbe8999e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Blake Roland</vt:lpstr>
      <vt:lpstr>Hayden Potocnak</vt:lpstr>
      <vt:lpstr>Ed Stepps</vt:lpstr>
      <vt:lpstr>David Stepps</vt:lpstr>
      <vt:lpstr>Nate Colvin</vt:lpstr>
      <vt:lpstr>Billy Walsh</vt:lpstr>
      <vt:lpstr>Dave Lowry</vt:lpstr>
      <vt:lpstr>D Hackett JR</vt:lpstr>
      <vt:lpstr>Nate Wall</vt:lpstr>
      <vt:lpstr>Jarit Johnson</vt:lpstr>
      <vt:lpstr>John Fields</vt:lpstr>
      <vt:lpstr>John Lemons</vt:lpstr>
      <vt:lpstr>Jordan Lemons</vt:lpstr>
      <vt:lpstr>Lauren Lemons</vt:lpstr>
      <vt:lpstr>Les Harold</vt:lpstr>
      <vt:lpstr>Lindy Potocnak</vt:lpstr>
      <vt:lpstr>Lucas Mott</vt:lpstr>
      <vt:lpstr>Mike Smith</vt:lpstr>
      <vt:lpstr>Rich Lowe</vt:lpstr>
      <vt:lpstr>Ryan Dehn</vt:lpstr>
      <vt:lpstr>Stephen Potocnak</vt:lpstr>
      <vt:lpstr>Susan Rocca</vt:lpstr>
      <vt:lpstr>Terri Wendell</vt:lpstr>
      <vt:lpstr>Tim Flynn</vt:lpstr>
      <vt:lpstr>Tom Brewer</vt:lpstr>
      <vt:lpstr>Maria Kimbell</vt:lpstr>
      <vt:lpstr>Tim Pegelow</vt:lpstr>
      <vt:lpstr>Matt Wilutis</vt:lpstr>
      <vt:lpstr>John Roberts</vt:lpstr>
      <vt:lpstr>Kevin Padak</vt:lpstr>
      <vt:lpstr>Ty Conley</vt:lpstr>
      <vt:lpstr>Kim Lemons</vt:lpstr>
      <vt:lpstr>Andrew Mashburn</vt:lpstr>
      <vt:lpstr>Thomas VanEtten</vt:lpstr>
      <vt:lpstr>John VS. Jeff</vt:lpstr>
      <vt:lpstr>Regular Season POINTS</vt:lpstr>
      <vt:lpstr>CHASE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Potocnak</dc:creator>
  <cp:lastModifiedBy>Jeff Potocnak</cp:lastModifiedBy>
  <dcterms:created xsi:type="dcterms:W3CDTF">2019-02-13T04:58:38Z</dcterms:created>
  <dcterms:modified xsi:type="dcterms:W3CDTF">2025-03-02T16:05:19Z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0x0101003EE7921290AD07468F1E479A292BA056</vt:lpwstr>
  </property>
</Properties>
</file>